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985" tabRatio="599" activeTab="0"/>
  </bookViews>
  <sheets>
    <sheet name="Терморезисторная фасонина" sheetId="1" r:id="rId1"/>
  </sheets>
  <definedNames>
    <definedName name="_xlnm.Print_Area" localSheetId="0">'Терморезисторная фасонина'!$A$1:$H$110</definedName>
  </definedNames>
  <calcPr fullCalcOnLoad="1"/>
</workbook>
</file>

<file path=xl/sharedStrings.xml><?xml version="1.0" encoding="utf-8"?>
<sst xmlns="http://schemas.openxmlformats.org/spreadsheetml/2006/main" count="154" uniqueCount="97">
  <si>
    <t>110/90</t>
  </si>
  <si>
    <t>110/63</t>
  </si>
  <si>
    <t>25/20</t>
  </si>
  <si>
    <t xml:space="preserve"> 32/20</t>
  </si>
  <si>
    <t xml:space="preserve"> 32/25</t>
  </si>
  <si>
    <t>40/25</t>
  </si>
  <si>
    <t>90/63</t>
  </si>
  <si>
    <t>40/32</t>
  </si>
  <si>
    <t>50/32</t>
  </si>
  <si>
    <t>63/32</t>
  </si>
  <si>
    <t>125/90</t>
  </si>
  <si>
    <t>160/63</t>
  </si>
  <si>
    <t>32/25</t>
  </si>
  <si>
    <t>50/40</t>
  </si>
  <si>
    <t>63/50</t>
  </si>
  <si>
    <t>75/63</t>
  </si>
  <si>
    <t>90/80</t>
  </si>
  <si>
    <t>110/100</t>
  </si>
  <si>
    <t>160/150</t>
  </si>
  <si>
    <t>180/150</t>
  </si>
  <si>
    <t>225/200</t>
  </si>
  <si>
    <t>250/200</t>
  </si>
  <si>
    <t>315/250</t>
  </si>
  <si>
    <t>315/300</t>
  </si>
  <si>
    <t>63/40</t>
  </si>
  <si>
    <t>63/63</t>
  </si>
  <si>
    <t>125/63</t>
  </si>
  <si>
    <t>140/63</t>
  </si>
  <si>
    <t>180/63</t>
  </si>
  <si>
    <t>200/63</t>
  </si>
  <si>
    <t>160/110</t>
  </si>
  <si>
    <t>180/125</t>
  </si>
  <si>
    <t>90/75</t>
  </si>
  <si>
    <t>50/25</t>
  </si>
  <si>
    <t>63/20</t>
  </si>
  <si>
    <t>63/25</t>
  </si>
  <si>
    <t>225/63</t>
  </si>
  <si>
    <t>125/100</t>
  </si>
  <si>
    <t>140/125</t>
  </si>
  <si>
    <t>200/200</t>
  </si>
  <si>
    <t>110/75</t>
  </si>
  <si>
    <t>250/63</t>
  </si>
  <si>
    <t>280/63</t>
  </si>
  <si>
    <t>315/63</t>
  </si>
  <si>
    <t>400/63</t>
  </si>
  <si>
    <t>25х3/4</t>
  </si>
  <si>
    <t>32х1</t>
  </si>
  <si>
    <t>32х1 1/2</t>
  </si>
  <si>
    <t xml:space="preserve">32 х1 1/4 </t>
  </si>
  <si>
    <t>40х1</t>
  </si>
  <si>
    <t>40х1 1/2</t>
  </si>
  <si>
    <t xml:space="preserve">40 х1 1/4 </t>
  </si>
  <si>
    <t>50х1</t>
  </si>
  <si>
    <t>50х1 1/2</t>
  </si>
  <si>
    <t xml:space="preserve">50 х1 1/4 </t>
  </si>
  <si>
    <t xml:space="preserve">63 х1 1/4 </t>
  </si>
  <si>
    <t>63 х2</t>
  </si>
  <si>
    <t xml:space="preserve">63 х1 </t>
  </si>
  <si>
    <t>63 х1 1/2</t>
  </si>
  <si>
    <t>Price including VAT</t>
  </si>
  <si>
    <t>Price</t>
  </si>
  <si>
    <t xml:space="preserve">Price </t>
  </si>
  <si>
    <t>Name</t>
  </si>
  <si>
    <t>Bend of 90*, 45*</t>
  </si>
  <si>
    <t xml:space="preserve">T-bend </t>
  </si>
  <si>
    <t>Size</t>
  </si>
  <si>
    <t>Diameter</t>
  </si>
  <si>
    <t xml:space="preserve">Sleeve </t>
  </si>
  <si>
    <t>Reduction swage</t>
  </si>
  <si>
    <t>Blind</t>
  </si>
  <si>
    <t xml:space="preserve">    41, Korotkaya str., 49081 Dnepropetrovsk, Ukraine      tel./fax (056) tel.372-95-39 tel.372-94-88, www.dneprremont.dp.ua</t>
  </si>
  <si>
    <t xml:space="preserve"> 41, Korotkaya str., 49081 Dnepropetrovsk, Ukraine      tel./fax (056) tel.372-95-39 tel.372-94-88, www.dneprremont.dp.ua</t>
  </si>
  <si>
    <t>DNEPRREMONT Ltd</t>
  </si>
  <si>
    <t xml:space="preserve">Connecting parts for thermistor welding of GEORG FISCHER PE pipes                                                                                                                         </t>
  </si>
  <si>
    <t xml:space="preserve">Connecting parts for thermistor welding of PE pipes                                                                                                                         </t>
  </si>
  <si>
    <t>GAS pilot strip - UAH 0,35  for 1 rm                     (divisible by 500 m)</t>
  </si>
  <si>
    <t>Matallized GAS pilot strip - UAH 2 for 1 rm (divisible by 50 m)</t>
  </si>
  <si>
    <t xml:space="preserve">Saddle pipe-bend with a milling cutter </t>
  </si>
  <si>
    <t>Saddle T-bend with a milling cutter</t>
  </si>
  <si>
    <r>
      <t xml:space="preserve">Polyethylene ball cocks for </t>
    </r>
    <r>
      <rPr>
        <b/>
        <sz val="12"/>
        <rFont val="Arial Cyr"/>
        <family val="0"/>
      </rPr>
      <t xml:space="preserve"> subsurface installation</t>
    </r>
  </si>
  <si>
    <t>Cover</t>
  </si>
  <si>
    <t>de/DN mm</t>
  </si>
  <si>
    <t>Milling cutter</t>
  </si>
  <si>
    <t xml:space="preserve">Milling cutter                            with a blind                                      </t>
  </si>
  <si>
    <t>Reduction T-bend</t>
  </si>
  <si>
    <t xml:space="preserve">Saddle pipe-bend </t>
  </si>
  <si>
    <t>1. Ball cock</t>
  </si>
  <si>
    <t>2. Galvanized metal pipe</t>
  </si>
  <si>
    <t>3. Attachment clip</t>
  </si>
  <si>
    <t>Transfer coupling of a gas line with PE swage  and ball cock</t>
  </si>
  <si>
    <t xml:space="preserve">4. PE swage/steel </t>
  </si>
  <si>
    <t xml:space="preserve">5. Aluminium protective pipe </t>
  </si>
  <si>
    <t>6.Polyethylene pipe</t>
  </si>
  <si>
    <t>Spigot</t>
  </si>
  <si>
    <t>Adapter connector PE/Steel</t>
  </si>
  <si>
    <t>Adapter connector PE/metal ВР</t>
  </si>
  <si>
    <t>Adapter connector PE/metal HР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</si>
</sst>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&quot;;\-#,##0&quot;г&quot;"/>
    <numFmt numFmtId="173" formatCode="#,##0&quot;г&quot;;[Red]\-#,##0&quot;г&quot;"/>
    <numFmt numFmtId="174" formatCode="#,##0.00&quot;г&quot;;\-#,##0.00&quot;г&quot;"/>
    <numFmt numFmtId="175" formatCode="#,##0.00&quot;г&quot;;[Red]\-#,##0.00&quot;г&quot;"/>
    <numFmt numFmtId="176" formatCode="_-* #,##0&quot;г&quot;_-;\-* #,##0&quot;г&quot;_-;_-* &quot;-&quot;&quot;г&quot;_-;_-@_-"/>
    <numFmt numFmtId="177" formatCode="_-* #,##0_г_-;\-* #,##0_г_-;_-* &quot;-&quot;_г_-;_-@_-"/>
    <numFmt numFmtId="178" formatCode="_-* #,##0.00&quot;г&quot;_-;\-* #,##0.00&quot;г&quot;_-;_-* &quot;-&quot;??&quot;г&quot;_-;_-@_-"/>
    <numFmt numFmtId="179" formatCode="_-* #,##0.00_г_-;\-* #,##0.00_г_-;_-* &quot;-&quot;??_г_-;_-@_-"/>
    <numFmt numFmtId="180" formatCode="0.0000"/>
    <numFmt numFmtId="181" formatCode="0.000"/>
    <numFmt numFmtId="182" formatCode="0.0"/>
    <numFmt numFmtId="183" formatCode="0.00000"/>
    <numFmt numFmtId="184" formatCode="[$-FC19]d\ mmmm\ yyyy\ &quot;г.&quot;"/>
  </numFmts>
  <fonts count="31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4"/>
      <name val="Arial Cyr"/>
      <family val="2"/>
    </font>
    <font>
      <b/>
      <sz val="11"/>
      <name val="Arial"/>
      <family val="2"/>
    </font>
    <font>
      <b/>
      <sz val="10"/>
      <name val="Antique Olive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81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1" fontId="0" fillId="0" borderId="0" xfId="0" applyNumberFormat="1" applyBorder="1" applyAlignment="1">
      <alignment horizontal="center" vertical="top" textRotation="90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181" fontId="3" fillId="0" borderId="0" xfId="0" applyNumberFormat="1" applyFont="1" applyBorder="1" applyAlignment="1">
      <alignment horizontal="center" vertical="top" textRotation="90" wrapText="1"/>
    </xf>
    <xf numFmtId="0" fontId="2" fillId="0" borderId="0" xfId="0" applyFont="1" applyAlignment="1">
      <alignment/>
    </xf>
    <xf numFmtId="2" fontId="3" fillId="0" borderId="2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8" fillId="0" borderId="16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2" fontId="3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top"/>
    </xf>
    <xf numFmtId="2" fontId="3" fillId="0" borderId="37" xfId="0" applyNumberFormat="1" applyFont="1" applyBorder="1" applyAlignment="1">
      <alignment horizontal="center" vertical="top"/>
    </xf>
    <xf numFmtId="2" fontId="3" fillId="0" borderId="42" xfId="0" applyNumberFormat="1" applyFont="1" applyBorder="1" applyAlignment="1">
      <alignment horizontal="center" vertical="top"/>
    </xf>
    <xf numFmtId="2" fontId="3" fillId="0" borderId="38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2" fontId="3" fillId="0" borderId="54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3" fillId="0" borderId="5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 applyProtection="1">
      <alignment/>
      <protection locked="0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57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top"/>
    </xf>
    <xf numFmtId="0" fontId="3" fillId="0" borderId="51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 locked="0"/>
    </xf>
    <xf numFmtId="2" fontId="3" fillId="0" borderId="40" xfId="0" applyNumberFormat="1" applyFont="1" applyBorder="1" applyAlignment="1" applyProtection="1">
      <alignment horizontal="center" vertical="center"/>
      <protection locked="0"/>
    </xf>
    <xf numFmtId="2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wrapText="1"/>
    </xf>
    <xf numFmtId="2" fontId="3" fillId="0" borderId="52" xfId="0" applyNumberFormat="1" applyFont="1" applyBorder="1" applyAlignment="1">
      <alignment horizontal="center" wrapText="1"/>
    </xf>
    <xf numFmtId="2" fontId="3" fillId="0" borderId="40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 horizontal="left" vertical="center"/>
      <protection locked="0"/>
    </xf>
    <xf numFmtId="2" fontId="3" fillId="0" borderId="43" xfId="0" applyNumberFormat="1" applyFont="1" applyBorder="1" applyAlignment="1" applyProtection="1">
      <alignment horizontal="left"/>
      <protection locked="0"/>
    </xf>
    <xf numFmtId="2" fontId="3" fillId="0" borderId="43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Border="1" applyAlignment="1">
      <alignment horizontal="center"/>
    </xf>
    <xf numFmtId="2" fontId="8" fillId="0" borderId="5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 wrapText="1"/>
    </xf>
    <xf numFmtId="2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wrapText="1"/>
    </xf>
    <xf numFmtId="2" fontId="0" fillId="0" borderId="4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2" fontId="0" fillId="0" borderId="41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81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left" wrapText="1"/>
      <protection locked="0"/>
    </xf>
    <xf numFmtId="0" fontId="0" fillId="0" borderId="22" xfId="0" applyBorder="1" applyAlignment="1">
      <alignment horizontal="left" wrapText="1"/>
    </xf>
    <xf numFmtId="181" fontId="0" fillId="0" borderId="0" xfId="0" applyNumberFormat="1" applyFont="1" applyBorder="1" applyAlignment="1">
      <alignment horizontal="center" vertical="top" textRotation="90" wrapText="1"/>
    </xf>
    <xf numFmtId="2" fontId="3" fillId="0" borderId="54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2" fontId="0" fillId="0" borderId="25" xfId="0" applyNumberFormat="1" applyBorder="1" applyAlignment="1">
      <alignment horizontal="center"/>
    </xf>
    <xf numFmtId="0" fontId="3" fillId="0" borderId="61" xfId="0" applyFont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0" fillId="0" borderId="62" xfId="0" applyNumberForma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/>
      <protection locked="0"/>
    </xf>
    <xf numFmtId="2" fontId="3" fillId="0" borderId="57" xfId="0" applyNumberFormat="1" applyFont="1" applyBorder="1" applyAlignment="1" applyProtection="1">
      <alignment horizontal="left"/>
      <protection locked="0"/>
    </xf>
    <xf numFmtId="2" fontId="3" fillId="0" borderId="25" xfId="0" applyNumberFormat="1" applyFont="1" applyBorder="1" applyAlignment="1" applyProtection="1">
      <alignment horizontal="left"/>
      <protection locked="0"/>
    </xf>
    <xf numFmtId="181" fontId="2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53" xfId="0" applyFont="1" applyBorder="1" applyAlignment="1">
      <alignment horizontal="center" vertical="top"/>
    </xf>
    <xf numFmtId="181" fontId="8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53" xfId="0" applyBorder="1" applyAlignment="1">
      <alignment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60" xfId="0" applyBorder="1" applyAlignment="1">
      <alignment/>
    </xf>
    <xf numFmtId="0" fontId="0" fillId="0" borderId="57" xfId="0" applyBorder="1" applyAlignment="1">
      <alignment/>
    </xf>
    <xf numFmtId="0" fontId="0" fillId="0" borderId="25" xfId="0" applyBorder="1" applyAlignment="1">
      <alignment/>
    </xf>
    <xf numFmtId="0" fontId="10" fillId="0" borderId="61" xfId="0" applyFont="1" applyBorder="1" applyAlignment="1" applyProtection="1">
      <alignment horizontal="center" wrapText="1"/>
      <protection locked="0"/>
    </xf>
    <xf numFmtId="0" fontId="0" fillId="0" borderId="30" xfId="0" applyBorder="1" applyAlignment="1">
      <alignment/>
    </xf>
    <xf numFmtId="0" fontId="0" fillId="0" borderId="62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5" fillId="0" borderId="62" xfId="0" applyFont="1" applyBorder="1" applyAlignment="1">
      <alignment horizontal="center" vertical="top" wrapText="1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53" xfId="0" applyFont="1" applyBorder="1" applyAlignment="1" applyProtection="1">
      <alignment horizontal="center" vertical="top" wrapText="1"/>
      <protection locked="0"/>
    </xf>
    <xf numFmtId="0" fontId="0" fillId="0" borderId="24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19" borderId="16" xfId="0" applyFont="1" applyFill="1" applyBorder="1" applyAlignment="1">
      <alignment horizontal="center" vertical="center" wrapText="1"/>
    </xf>
    <xf numFmtId="0" fontId="2" fillId="19" borderId="65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61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123825</xdr:rowOff>
    </xdr:from>
    <xdr:to>
      <xdr:col>0</xdr:col>
      <xdr:colOff>1885950</xdr:colOff>
      <xdr:row>10</xdr:row>
      <xdr:rowOff>76200</xdr:rowOff>
    </xdr:to>
    <xdr:pic>
      <xdr:nvPicPr>
        <xdr:cNvPr id="1" name="Picture 11" descr="muf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0"/>
          <a:ext cx="1838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57150</xdr:rowOff>
    </xdr:from>
    <xdr:to>
      <xdr:col>0</xdr:col>
      <xdr:colOff>1828800</xdr:colOff>
      <xdr:row>36</xdr:row>
      <xdr:rowOff>9525</xdr:rowOff>
    </xdr:to>
    <xdr:pic>
      <xdr:nvPicPr>
        <xdr:cNvPr id="2" name="Picture 12" descr="reduk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81650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48</xdr:row>
      <xdr:rowOff>57150</xdr:rowOff>
    </xdr:from>
    <xdr:to>
      <xdr:col>0</xdr:col>
      <xdr:colOff>1857375</xdr:colOff>
      <xdr:row>53</xdr:row>
      <xdr:rowOff>28575</xdr:rowOff>
    </xdr:to>
    <xdr:pic>
      <xdr:nvPicPr>
        <xdr:cNvPr id="3" name="Picture 14" descr="zag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817245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82</xdr:row>
      <xdr:rowOff>57150</xdr:rowOff>
    </xdr:from>
    <xdr:to>
      <xdr:col>0</xdr:col>
      <xdr:colOff>1276350</xdr:colOff>
      <xdr:row>96</xdr:row>
      <xdr:rowOff>133350</xdr:rowOff>
    </xdr:to>
    <xdr:pic>
      <xdr:nvPicPr>
        <xdr:cNvPr id="4" name="Picture 20" descr="pe-sta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13735050"/>
          <a:ext cx="8572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62</xdr:row>
      <xdr:rowOff>66675</xdr:rowOff>
    </xdr:from>
    <xdr:to>
      <xdr:col>0</xdr:col>
      <xdr:colOff>1819275</xdr:colOff>
      <xdr:row>67</xdr:row>
      <xdr:rowOff>66675</xdr:rowOff>
    </xdr:to>
    <xdr:pic>
      <xdr:nvPicPr>
        <xdr:cNvPr id="5" name="Picture 28" descr="koli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03155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53</xdr:row>
      <xdr:rowOff>66675</xdr:rowOff>
    </xdr:from>
    <xdr:to>
      <xdr:col>4</xdr:col>
      <xdr:colOff>1895475</xdr:colOff>
      <xdr:row>58</xdr:row>
      <xdr:rowOff>85725</xdr:rowOff>
    </xdr:to>
    <xdr:pic>
      <xdr:nvPicPr>
        <xdr:cNvPr id="6" name="Picture 31" descr="trijny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8943975"/>
          <a:ext cx="180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98</xdr:row>
      <xdr:rowOff>142875</xdr:rowOff>
    </xdr:from>
    <xdr:to>
      <xdr:col>0</xdr:col>
      <xdr:colOff>1257300</xdr:colOff>
      <xdr:row>105</xdr:row>
      <xdr:rowOff>47625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615440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99</xdr:row>
      <xdr:rowOff>9525</xdr:rowOff>
    </xdr:from>
    <xdr:to>
      <xdr:col>0</xdr:col>
      <xdr:colOff>1876425</xdr:colOff>
      <xdr:row>103</xdr:row>
      <xdr:rowOff>19050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2050" y="161734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105</xdr:row>
      <xdr:rowOff>57150</xdr:rowOff>
    </xdr:from>
    <xdr:to>
      <xdr:col>0</xdr:col>
      <xdr:colOff>1047750</xdr:colOff>
      <xdr:row>109</xdr:row>
      <xdr:rowOff>76200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171354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104</xdr:row>
      <xdr:rowOff>0</xdr:rowOff>
    </xdr:from>
    <xdr:to>
      <xdr:col>0</xdr:col>
      <xdr:colOff>1857375</xdr:colOff>
      <xdr:row>109</xdr:row>
      <xdr:rowOff>66675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6825" y="16925925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99</xdr:row>
      <xdr:rowOff>0</xdr:rowOff>
    </xdr:from>
    <xdr:to>
      <xdr:col>4</xdr:col>
      <xdr:colOff>1152525</xdr:colOff>
      <xdr:row>104</xdr:row>
      <xdr:rowOff>123825</xdr:rowOff>
    </xdr:to>
    <xdr:pic>
      <xdr:nvPicPr>
        <xdr:cNvPr id="11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19550" y="1616392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1247775</xdr:colOff>
      <xdr:row>101</xdr:row>
      <xdr:rowOff>142875</xdr:rowOff>
    </xdr:from>
    <xdr:to>
      <xdr:col>4</xdr:col>
      <xdr:colOff>1914525</xdr:colOff>
      <xdr:row>104</xdr:row>
      <xdr:rowOff>123825</xdr:rowOff>
    </xdr:to>
    <xdr:pic>
      <xdr:nvPicPr>
        <xdr:cNvPr id="12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48275" y="166116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98</xdr:row>
      <xdr:rowOff>142875</xdr:rowOff>
    </xdr:from>
    <xdr:to>
      <xdr:col>4</xdr:col>
      <xdr:colOff>1905000</xdr:colOff>
      <xdr:row>102</xdr:row>
      <xdr:rowOff>9525</xdr:rowOff>
    </xdr:to>
    <xdr:pic>
      <xdr:nvPicPr>
        <xdr:cNvPr id="13" name="Picture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29225" y="1615440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67</xdr:row>
      <xdr:rowOff>19050</xdr:rowOff>
    </xdr:from>
    <xdr:to>
      <xdr:col>4</xdr:col>
      <xdr:colOff>1914525</xdr:colOff>
      <xdr:row>69</xdr:row>
      <xdr:rowOff>180975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10175" y="1105852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971550</xdr:colOff>
      <xdr:row>62</xdr:row>
      <xdr:rowOff>47625</xdr:rowOff>
    </xdr:from>
    <xdr:to>
      <xdr:col>4</xdr:col>
      <xdr:colOff>1828800</xdr:colOff>
      <xdr:row>66</xdr:row>
      <xdr:rowOff>104775</xdr:rowOff>
    </xdr:to>
    <xdr:pic>
      <xdr:nvPicPr>
        <xdr:cNvPr id="15" name="Picture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72050" y="10296525"/>
          <a:ext cx="86677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247650</xdr:colOff>
      <xdr:row>40</xdr:row>
      <xdr:rowOff>85725</xdr:rowOff>
    </xdr:from>
    <xdr:to>
      <xdr:col>4</xdr:col>
      <xdr:colOff>1695450</xdr:colOff>
      <xdr:row>47</xdr:row>
      <xdr:rowOff>38100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48150" y="6981825"/>
          <a:ext cx="14478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285750</xdr:colOff>
      <xdr:row>29</xdr:row>
      <xdr:rowOff>76200</xdr:rowOff>
    </xdr:from>
    <xdr:to>
      <xdr:col>4</xdr:col>
      <xdr:colOff>1762125</xdr:colOff>
      <xdr:row>37</xdr:row>
      <xdr:rowOff>95250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5295900"/>
          <a:ext cx="148590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885825</xdr:colOff>
      <xdr:row>12</xdr:row>
      <xdr:rowOff>19050</xdr:rowOff>
    </xdr:from>
    <xdr:to>
      <xdr:col>4</xdr:col>
      <xdr:colOff>1495425</xdr:colOff>
      <xdr:row>13</xdr:row>
      <xdr:rowOff>114300</xdr:rowOff>
    </xdr:to>
    <xdr:pic>
      <xdr:nvPicPr>
        <xdr:cNvPr id="18" name="Picture 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86325" y="2581275"/>
          <a:ext cx="6096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20</xdr:row>
      <xdr:rowOff>47625</xdr:rowOff>
    </xdr:from>
    <xdr:to>
      <xdr:col>4</xdr:col>
      <xdr:colOff>1600200</xdr:colOff>
      <xdr:row>25</xdr:row>
      <xdr:rowOff>95250</xdr:rowOff>
    </xdr:to>
    <xdr:pic>
      <xdr:nvPicPr>
        <xdr:cNvPr id="19" name="Picture 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0" y="3895725"/>
          <a:ext cx="11239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323850</xdr:colOff>
      <xdr:row>36</xdr:row>
      <xdr:rowOff>95250</xdr:rowOff>
    </xdr:from>
    <xdr:to>
      <xdr:col>0</xdr:col>
      <xdr:colOff>1647825</xdr:colOff>
      <xdr:row>42</xdr:row>
      <xdr:rowOff>66675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3850" y="6381750"/>
          <a:ext cx="13239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">
      <selection activeCell="A99" sqref="A99:A110"/>
    </sheetView>
  </sheetViews>
  <sheetFormatPr defaultColWidth="9.00390625" defaultRowHeight="12.75"/>
  <cols>
    <col min="1" max="1" width="25.375" style="0" customWidth="1"/>
    <col min="2" max="2" width="15.75390625" style="0" customWidth="1"/>
    <col min="3" max="3" width="8.25390625" style="75" hidden="1" customWidth="1"/>
    <col min="4" max="4" width="11.375" style="75" customWidth="1"/>
    <col min="5" max="5" width="25.75390625" style="0" customWidth="1"/>
    <col min="6" max="6" width="13.625" style="0" customWidth="1"/>
    <col min="7" max="7" width="10.25390625" style="75" hidden="1" customWidth="1"/>
    <col min="8" max="8" width="15.75390625" style="150" customWidth="1"/>
    <col min="9" max="9" width="0.12890625" style="0" customWidth="1"/>
  </cols>
  <sheetData>
    <row r="1" spans="1:8" ht="42.75" customHeight="1">
      <c r="A1" s="258" t="s">
        <v>72</v>
      </c>
      <c r="B1" s="268"/>
      <c r="C1" s="268"/>
      <c r="D1" s="268"/>
      <c r="E1" s="268"/>
      <c r="F1" s="268"/>
      <c r="G1" s="268"/>
      <c r="H1" s="269"/>
    </row>
    <row r="2" spans="1:8" ht="24" customHeight="1" thickBot="1">
      <c r="A2" s="264" t="s">
        <v>70</v>
      </c>
      <c r="B2" s="265"/>
      <c r="C2" s="265"/>
      <c r="D2" s="265"/>
      <c r="E2" s="265"/>
      <c r="F2" s="265"/>
      <c r="G2" s="265"/>
      <c r="H2" s="266"/>
    </row>
    <row r="3" spans="1:8" ht="27" customHeight="1" thickBot="1">
      <c r="A3" s="261" t="s">
        <v>73</v>
      </c>
      <c r="B3" s="262"/>
      <c r="C3" s="262"/>
      <c r="D3" s="262"/>
      <c r="E3" s="262"/>
      <c r="F3" s="262"/>
      <c r="G3" s="262"/>
      <c r="H3" s="263"/>
    </row>
    <row r="4" spans="1:8" ht="12" customHeight="1" thickBot="1">
      <c r="A4" s="29" t="s">
        <v>62</v>
      </c>
      <c r="B4" s="29" t="s">
        <v>65</v>
      </c>
      <c r="C4" s="6"/>
      <c r="D4" s="6" t="s">
        <v>61</v>
      </c>
      <c r="E4" s="30" t="s">
        <v>62</v>
      </c>
      <c r="F4" s="12" t="s">
        <v>65</v>
      </c>
      <c r="G4" s="77"/>
      <c r="H4" s="6" t="s">
        <v>60</v>
      </c>
    </row>
    <row r="5" spans="1:8" ht="12" customHeight="1">
      <c r="A5" s="270" t="s">
        <v>67</v>
      </c>
      <c r="B5" s="99">
        <v>20</v>
      </c>
      <c r="C5" s="26">
        <v>28.69</v>
      </c>
      <c r="D5" s="40">
        <f>C5*1</f>
        <v>28.69</v>
      </c>
      <c r="E5" s="274" t="s">
        <v>89</v>
      </c>
      <c r="F5" s="108">
        <v>25</v>
      </c>
      <c r="G5" s="127">
        <v>240</v>
      </c>
      <c r="H5" s="110">
        <f>G5*1</f>
        <v>240</v>
      </c>
    </row>
    <row r="6" spans="1:8" ht="12" customHeight="1" thickBot="1">
      <c r="A6" s="271"/>
      <c r="B6" s="98">
        <v>25</v>
      </c>
      <c r="C6" s="37">
        <v>32.59</v>
      </c>
      <c r="D6" s="40">
        <f aca="true" t="shared" si="0" ref="D6:D24">C6*1</f>
        <v>32.59</v>
      </c>
      <c r="E6" s="275"/>
      <c r="F6" s="109">
        <v>32</v>
      </c>
      <c r="G6" s="128">
        <v>260</v>
      </c>
      <c r="H6" s="111">
        <f>G6*1</f>
        <v>260</v>
      </c>
    </row>
    <row r="7" spans="1:8" ht="12" customHeight="1">
      <c r="A7" s="272"/>
      <c r="B7" s="98">
        <v>32</v>
      </c>
      <c r="C7" s="37">
        <v>34.82</v>
      </c>
      <c r="D7" s="40">
        <f t="shared" si="0"/>
        <v>34.82</v>
      </c>
      <c r="E7" s="275"/>
      <c r="F7" s="195" t="s">
        <v>86</v>
      </c>
      <c r="G7" s="196"/>
      <c r="H7" s="197"/>
    </row>
    <row r="8" spans="1:8" ht="12" customHeight="1">
      <c r="A8" s="272"/>
      <c r="B8" s="98">
        <v>40</v>
      </c>
      <c r="C8" s="37">
        <v>36.76</v>
      </c>
      <c r="D8" s="40">
        <f t="shared" si="0"/>
        <v>36.76</v>
      </c>
      <c r="E8" s="275"/>
      <c r="F8" s="198" t="s">
        <v>87</v>
      </c>
      <c r="G8" s="144"/>
      <c r="H8" s="146"/>
    </row>
    <row r="9" spans="1:8" ht="12" customHeight="1">
      <c r="A9" s="272"/>
      <c r="B9" s="98">
        <v>50</v>
      </c>
      <c r="C9" s="37">
        <v>56.82</v>
      </c>
      <c r="D9" s="40">
        <f t="shared" si="0"/>
        <v>56.82</v>
      </c>
      <c r="E9" s="275"/>
      <c r="F9" s="199" t="s">
        <v>88</v>
      </c>
      <c r="G9" s="145"/>
      <c r="H9" s="147"/>
    </row>
    <row r="10" spans="1:8" ht="12" customHeight="1">
      <c r="A10" s="272"/>
      <c r="B10" s="98">
        <v>63</v>
      </c>
      <c r="C10" s="37">
        <v>59.61</v>
      </c>
      <c r="D10" s="40">
        <f t="shared" si="0"/>
        <v>59.61</v>
      </c>
      <c r="E10" s="129"/>
      <c r="F10" s="198" t="s">
        <v>90</v>
      </c>
      <c r="G10" s="144"/>
      <c r="H10" s="146"/>
    </row>
    <row r="11" spans="1:8" ht="12" customHeight="1">
      <c r="A11" s="272"/>
      <c r="B11" s="98">
        <v>75</v>
      </c>
      <c r="C11" s="37">
        <v>83.56</v>
      </c>
      <c r="D11" s="40">
        <f t="shared" si="0"/>
        <v>83.56</v>
      </c>
      <c r="E11" s="130"/>
      <c r="F11" s="198" t="s">
        <v>91</v>
      </c>
      <c r="G11" s="144"/>
      <c r="H11" s="146"/>
    </row>
    <row r="12" spans="1:8" ht="12" customHeight="1" thickBot="1">
      <c r="A12" s="272"/>
      <c r="B12" s="98">
        <v>90</v>
      </c>
      <c r="C12" s="37">
        <v>111.69</v>
      </c>
      <c r="D12" s="40">
        <f t="shared" si="0"/>
        <v>111.69</v>
      </c>
      <c r="E12" s="135"/>
      <c r="F12" s="200" t="s">
        <v>92</v>
      </c>
      <c r="G12" s="201"/>
      <c r="H12" s="202"/>
    </row>
    <row r="13" spans="1:8" ht="12" customHeight="1">
      <c r="A13" s="272"/>
      <c r="B13" s="98">
        <v>110</v>
      </c>
      <c r="C13" s="37">
        <v>136.48</v>
      </c>
      <c r="D13" s="40">
        <f t="shared" si="0"/>
        <v>136.48</v>
      </c>
      <c r="E13" s="276" t="s">
        <v>93</v>
      </c>
      <c r="F13" s="134" t="s">
        <v>9</v>
      </c>
      <c r="G13" s="132">
        <v>17.25</v>
      </c>
      <c r="H13" s="136">
        <f aca="true" t="shared" si="1" ref="H13:H19">G13*1</f>
        <v>17.25</v>
      </c>
    </row>
    <row r="14" spans="1:8" ht="12" customHeight="1" thickBot="1">
      <c r="A14" s="272"/>
      <c r="B14" s="98">
        <v>125</v>
      </c>
      <c r="C14" s="37">
        <v>186.61</v>
      </c>
      <c r="D14" s="40">
        <f t="shared" si="0"/>
        <v>186.61</v>
      </c>
      <c r="E14" s="277"/>
      <c r="F14" s="137" t="s">
        <v>24</v>
      </c>
      <c r="G14" s="133">
        <v>69.64</v>
      </c>
      <c r="H14" s="138">
        <f t="shared" si="1"/>
        <v>69.64</v>
      </c>
    </row>
    <row r="15" spans="1:8" ht="12" customHeight="1">
      <c r="A15" s="272"/>
      <c r="B15" s="98">
        <v>140</v>
      </c>
      <c r="C15" s="37">
        <v>214.74</v>
      </c>
      <c r="D15" s="40">
        <f t="shared" si="0"/>
        <v>214.74</v>
      </c>
      <c r="E15" s="250" t="s">
        <v>77</v>
      </c>
      <c r="F15" s="105" t="s">
        <v>5</v>
      </c>
      <c r="G15" s="141">
        <v>214.17</v>
      </c>
      <c r="H15" s="41">
        <f t="shared" si="1"/>
        <v>214.17</v>
      </c>
    </row>
    <row r="16" spans="1:8" ht="12" customHeight="1">
      <c r="A16" s="272"/>
      <c r="B16" s="98">
        <v>160</v>
      </c>
      <c r="C16" s="37">
        <v>248.72</v>
      </c>
      <c r="D16" s="40">
        <f t="shared" si="0"/>
        <v>248.72</v>
      </c>
      <c r="E16" s="210"/>
      <c r="F16" s="106" t="s">
        <v>7</v>
      </c>
      <c r="G16" s="142">
        <v>214.17</v>
      </c>
      <c r="H16" s="107">
        <f t="shared" si="1"/>
        <v>214.17</v>
      </c>
    </row>
    <row r="17" spans="1:8" ht="12.75" customHeight="1">
      <c r="A17" s="272"/>
      <c r="B17" s="98">
        <v>180</v>
      </c>
      <c r="C17" s="37">
        <v>365.98</v>
      </c>
      <c r="D17" s="26">
        <f t="shared" si="0"/>
        <v>365.98</v>
      </c>
      <c r="E17" s="210"/>
      <c r="F17" s="106" t="s">
        <v>33</v>
      </c>
      <c r="G17" s="142">
        <v>233.95</v>
      </c>
      <c r="H17" s="107">
        <f t="shared" si="1"/>
        <v>233.95</v>
      </c>
    </row>
    <row r="18" spans="1:8" ht="12.75" customHeight="1" thickBot="1">
      <c r="A18" s="272"/>
      <c r="B18" s="98">
        <v>200</v>
      </c>
      <c r="C18" s="37">
        <v>424.46</v>
      </c>
      <c r="D18" s="26">
        <f t="shared" si="0"/>
        <v>424.46</v>
      </c>
      <c r="E18" s="278"/>
      <c r="F18" s="139" t="s">
        <v>8</v>
      </c>
      <c r="G18" s="152">
        <v>233.95</v>
      </c>
      <c r="H18" s="140">
        <f t="shared" si="1"/>
        <v>233.95</v>
      </c>
    </row>
    <row r="19" spans="1:8" ht="13.5" customHeight="1">
      <c r="A19" s="272"/>
      <c r="B19" s="98">
        <v>225</v>
      </c>
      <c r="C19" s="37">
        <v>521.67</v>
      </c>
      <c r="D19" s="40">
        <f t="shared" si="0"/>
        <v>521.67</v>
      </c>
      <c r="E19" s="279" t="s">
        <v>78</v>
      </c>
      <c r="F19" s="155" t="s">
        <v>11</v>
      </c>
      <c r="G19" s="156">
        <v>575.35</v>
      </c>
      <c r="H19" s="157">
        <f t="shared" si="1"/>
        <v>575.35</v>
      </c>
    </row>
    <row r="20" spans="1:8" ht="14.25" customHeight="1">
      <c r="A20" s="272"/>
      <c r="B20" s="98">
        <v>250</v>
      </c>
      <c r="C20" s="37">
        <v>1042.78</v>
      </c>
      <c r="D20" s="40">
        <f t="shared" si="0"/>
        <v>1042.78</v>
      </c>
      <c r="E20" s="280"/>
      <c r="F20" s="158" t="s">
        <v>28</v>
      </c>
      <c r="G20" s="153">
        <v>606.59</v>
      </c>
      <c r="H20" s="159">
        <f aca="true" t="shared" si="2" ref="H20:H26">G20*1</f>
        <v>606.59</v>
      </c>
    </row>
    <row r="21" spans="1:8" ht="12" customHeight="1">
      <c r="A21" s="272"/>
      <c r="B21" s="98">
        <v>280</v>
      </c>
      <c r="C21" s="37">
        <v>1255.56</v>
      </c>
      <c r="D21" s="40">
        <f t="shared" si="0"/>
        <v>1255.56</v>
      </c>
      <c r="E21" s="236"/>
      <c r="F21" s="158" t="s">
        <v>29</v>
      </c>
      <c r="G21" s="153">
        <v>709.88</v>
      </c>
      <c r="H21" s="159">
        <f t="shared" si="2"/>
        <v>709.88</v>
      </c>
    </row>
    <row r="22" spans="1:8" ht="12" customHeight="1">
      <c r="A22" s="272"/>
      <c r="B22" s="98">
        <v>315</v>
      </c>
      <c r="C22" s="37">
        <v>1434.93</v>
      </c>
      <c r="D22" s="40">
        <f t="shared" si="0"/>
        <v>1434.93</v>
      </c>
      <c r="E22" s="236"/>
      <c r="F22" s="158" t="s">
        <v>36</v>
      </c>
      <c r="G22" s="154">
        <v>589.11</v>
      </c>
      <c r="H22" s="159">
        <f t="shared" si="2"/>
        <v>589.11</v>
      </c>
    </row>
    <row r="23" spans="1:8" ht="12" customHeight="1">
      <c r="A23" s="272"/>
      <c r="B23" s="98">
        <v>355</v>
      </c>
      <c r="C23" s="37">
        <v>2827.52</v>
      </c>
      <c r="D23" s="40">
        <f t="shared" si="0"/>
        <v>2827.52</v>
      </c>
      <c r="E23" s="236"/>
      <c r="F23" s="158" t="s">
        <v>41</v>
      </c>
      <c r="G23" s="153">
        <v>1038.86</v>
      </c>
      <c r="H23" s="159">
        <f t="shared" si="2"/>
        <v>1038.86</v>
      </c>
    </row>
    <row r="24" spans="1:8" ht="12" customHeight="1" thickBot="1">
      <c r="A24" s="273"/>
      <c r="B24" s="124">
        <v>400</v>
      </c>
      <c r="C24" s="42">
        <v>2959.53</v>
      </c>
      <c r="D24" s="40">
        <f t="shared" si="0"/>
        <v>2959.53</v>
      </c>
      <c r="E24" s="236"/>
      <c r="F24" s="131" t="s">
        <v>42</v>
      </c>
      <c r="G24" s="154">
        <v>1038</v>
      </c>
      <c r="H24" s="159">
        <f t="shared" si="2"/>
        <v>1038</v>
      </c>
    </row>
    <row r="25" spans="1:8" ht="12" customHeight="1" thickBot="1">
      <c r="A25" s="32" t="s">
        <v>62</v>
      </c>
      <c r="B25" s="13" t="s">
        <v>65</v>
      </c>
      <c r="C25" s="58"/>
      <c r="D25" s="143" t="s">
        <v>61</v>
      </c>
      <c r="E25" s="236"/>
      <c r="F25" s="160" t="s">
        <v>43</v>
      </c>
      <c r="G25" s="153">
        <v>1037.22</v>
      </c>
      <c r="H25" s="159">
        <f t="shared" si="2"/>
        <v>1037.22</v>
      </c>
    </row>
    <row r="26" spans="1:8" ht="12" customHeight="1" thickBot="1">
      <c r="A26" s="125"/>
      <c r="B26" s="97" t="s">
        <v>2</v>
      </c>
      <c r="C26" s="59">
        <v>61</v>
      </c>
      <c r="D26" s="40">
        <f>C26*1</f>
        <v>61</v>
      </c>
      <c r="E26" s="230"/>
      <c r="F26" s="161" t="s">
        <v>44</v>
      </c>
      <c r="G26" s="162">
        <v>1037.22</v>
      </c>
      <c r="H26" s="163">
        <f t="shared" si="2"/>
        <v>1037.22</v>
      </c>
    </row>
    <row r="27" spans="1:8" ht="12" customHeight="1">
      <c r="A27" s="126"/>
      <c r="B27" s="98" t="s">
        <v>3</v>
      </c>
      <c r="C27" s="60">
        <v>61</v>
      </c>
      <c r="D27" s="40">
        <f aca="true" t="shared" si="3" ref="D27:D44">C27*1</f>
        <v>61</v>
      </c>
      <c r="E27" s="125"/>
      <c r="F27" s="15" t="s">
        <v>7</v>
      </c>
      <c r="G27" s="80">
        <v>168.78</v>
      </c>
      <c r="H27" s="151">
        <f>G27*1</f>
        <v>168.78</v>
      </c>
    </row>
    <row r="28" spans="1:8" ht="12" customHeight="1">
      <c r="A28" s="247" t="s">
        <v>68</v>
      </c>
      <c r="B28" s="98" t="s">
        <v>4</v>
      </c>
      <c r="C28" s="60">
        <v>61</v>
      </c>
      <c r="D28" s="40">
        <f t="shared" si="3"/>
        <v>61</v>
      </c>
      <c r="E28" s="248" t="s">
        <v>85</v>
      </c>
      <c r="F28" s="15" t="s">
        <v>8</v>
      </c>
      <c r="G28" s="80">
        <v>173.1</v>
      </c>
      <c r="H28" s="2">
        <f aca="true" t="shared" si="4" ref="H28:H38">G28*1</f>
        <v>173.1</v>
      </c>
    </row>
    <row r="29" spans="1:8" ht="12" customHeight="1">
      <c r="A29" s="211"/>
      <c r="B29" s="98" t="s">
        <v>5</v>
      </c>
      <c r="C29" s="60">
        <v>69.76</v>
      </c>
      <c r="D29" s="40">
        <f t="shared" si="3"/>
        <v>69.76</v>
      </c>
      <c r="E29" s="249"/>
      <c r="F29" s="8" t="s">
        <v>25</v>
      </c>
      <c r="G29" s="81">
        <v>159.88</v>
      </c>
      <c r="H29" s="2">
        <f t="shared" si="4"/>
        <v>159.88</v>
      </c>
    </row>
    <row r="30" spans="1:8" ht="12" customHeight="1">
      <c r="A30" s="211"/>
      <c r="B30" s="98" t="s">
        <v>7</v>
      </c>
      <c r="C30" s="60">
        <v>78.55</v>
      </c>
      <c r="D30" s="40">
        <f t="shared" si="3"/>
        <v>78.55</v>
      </c>
      <c r="E30" s="210"/>
      <c r="F30" s="15" t="s">
        <v>15</v>
      </c>
      <c r="G30" s="80">
        <v>169.89</v>
      </c>
      <c r="H30" s="2">
        <f t="shared" si="4"/>
        <v>169.89</v>
      </c>
    </row>
    <row r="31" spans="1:8" ht="12" customHeight="1">
      <c r="A31" s="243"/>
      <c r="B31" s="98" t="s">
        <v>33</v>
      </c>
      <c r="C31" s="60">
        <v>85.51</v>
      </c>
      <c r="D31" s="40">
        <f t="shared" si="3"/>
        <v>85.51</v>
      </c>
      <c r="E31" s="245"/>
      <c r="F31" s="15" t="s">
        <v>6</v>
      </c>
      <c r="G31" s="80">
        <v>170.73</v>
      </c>
      <c r="H31" s="2">
        <f t="shared" si="4"/>
        <v>170.73</v>
      </c>
    </row>
    <row r="32" spans="1:8" ht="12" customHeight="1">
      <c r="A32" s="211"/>
      <c r="B32" s="98" t="s">
        <v>8</v>
      </c>
      <c r="C32" s="60">
        <v>98.6</v>
      </c>
      <c r="D32" s="40">
        <f t="shared" si="3"/>
        <v>98.6</v>
      </c>
      <c r="E32" s="245"/>
      <c r="F32" s="15" t="s">
        <v>1</v>
      </c>
      <c r="G32" s="80">
        <v>201.09</v>
      </c>
      <c r="H32" s="2">
        <f t="shared" si="4"/>
        <v>201.09</v>
      </c>
    </row>
    <row r="33" spans="1:8" ht="12" customHeight="1">
      <c r="A33" s="211"/>
      <c r="B33" s="98" t="s">
        <v>13</v>
      </c>
      <c r="C33" s="60">
        <v>108.9</v>
      </c>
      <c r="D33" s="40">
        <f t="shared" si="3"/>
        <v>108.9</v>
      </c>
      <c r="E33" s="245"/>
      <c r="F33" s="8" t="s">
        <v>26</v>
      </c>
      <c r="G33" s="81">
        <v>246.76</v>
      </c>
      <c r="H33" s="2">
        <f t="shared" si="4"/>
        <v>246.76</v>
      </c>
    </row>
    <row r="34" spans="1:8" ht="12" customHeight="1">
      <c r="A34" s="211"/>
      <c r="B34" s="98" t="s">
        <v>9</v>
      </c>
      <c r="C34" s="60">
        <v>117.54</v>
      </c>
      <c r="D34" s="40">
        <f t="shared" si="3"/>
        <v>117.54</v>
      </c>
      <c r="E34" s="245"/>
      <c r="F34" s="8" t="s">
        <v>27</v>
      </c>
      <c r="G34" s="81">
        <v>348.71</v>
      </c>
      <c r="H34" s="2">
        <f t="shared" si="4"/>
        <v>348.71</v>
      </c>
    </row>
    <row r="35" spans="1:8" ht="12" customHeight="1">
      <c r="A35" s="211"/>
      <c r="B35" s="98" t="s">
        <v>24</v>
      </c>
      <c r="C35" s="60">
        <v>117.54</v>
      </c>
      <c r="D35" s="40">
        <f t="shared" si="3"/>
        <v>117.54</v>
      </c>
      <c r="E35" s="245"/>
      <c r="F35" s="8" t="s">
        <v>11</v>
      </c>
      <c r="G35" s="81">
        <v>395.5</v>
      </c>
      <c r="H35" s="2">
        <f t="shared" si="4"/>
        <v>395.5</v>
      </c>
    </row>
    <row r="36" spans="1:8" ht="12" customHeight="1">
      <c r="A36" s="211"/>
      <c r="B36" s="98" t="s">
        <v>14</v>
      </c>
      <c r="C36" s="60">
        <v>117.54</v>
      </c>
      <c r="D36" s="40">
        <f t="shared" si="3"/>
        <v>117.54</v>
      </c>
      <c r="E36" s="245"/>
      <c r="F36" s="8" t="s">
        <v>28</v>
      </c>
      <c r="G36" s="81">
        <v>426.69</v>
      </c>
      <c r="H36" s="2">
        <f t="shared" si="4"/>
        <v>426.69</v>
      </c>
    </row>
    <row r="37" spans="1:8" ht="12" customHeight="1">
      <c r="A37" s="211"/>
      <c r="B37" s="98" t="s">
        <v>15</v>
      </c>
      <c r="C37" s="60">
        <v>216.04</v>
      </c>
      <c r="D37" s="40">
        <f t="shared" si="3"/>
        <v>216.04</v>
      </c>
      <c r="E37" s="245"/>
      <c r="F37" s="8" t="s">
        <v>29</v>
      </c>
      <c r="G37" s="81">
        <v>526.12</v>
      </c>
      <c r="H37" s="2">
        <f t="shared" si="4"/>
        <v>526.12</v>
      </c>
    </row>
    <row r="38" spans="1:8" ht="12" customHeight="1" thickBot="1">
      <c r="A38" s="211"/>
      <c r="B38" s="98" t="s">
        <v>6</v>
      </c>
      <c r="C38" s="60">
        <v>202.77</v>
      </c>
      <c r="D38" s="40">
        <f t="shared" si="3"/>
        <v>202.77</v>
      </c>
      <c r="E38" s="246"/>
      <c r="F38" s="16" t="s">
        <v>36</v>
      </c>
      <c r="G38" s="82">
        <v>563.44</v>
      </c>
      <c r="H38" s="103">
        <f t="shared" si="4"/>
        <v>563.44</v>
      </c>
    </row>
    <row r="39" spans="1:8" ht="12" customHeight="1">
      <c r="A39" s="211"/>
      <c r="B39" s="98" t="s">
        <v>32</v>
      </c>
      <c r="C39" s="60">
        <v>315.06</v>
      </c>
      <c r="D39" s="40">
        <f t="shared" si="3"/>
        <v>315.06</v>
      </c>
      <c r="E39" s="250" t="s">
        <v>84</v>
      </c>
      <c r="F39" s="14" t="s">
        <v>12</v>
      </c>
      <c r="G39" s="79">
        <v>108.2</v>
      </c>
      <c r="H39" s="2">
        <f>G39*1</f>
        <v>108.2</v>
      </c>
    </row>
    <row r="40" spans="1:8" ht="12" customHeight="1">
      <c r="A40" s="211"/>
      <c r="B40" s="98" t="s">
        <v>1</v>
      </c>
      <c r="C40" s="60">
        <v>360.07</v>
      </c>
      <c r="D40" s="40">
        <f t="shared" si="3"/>
        <v>360.07</v>
      </c>
      <c r="E40" s="245"/>
      <c r="F40" s="15" t="s">
        <v>7</v>
      </c>
      <c r="G40" s="80">
        <v>138.49</v>
      </c>
      <c r="H40" s="2">
        <f aca="true" t="shared" si="5" ref="H40:H48">G40*1</f>
        <v>138.49</v>
      </c>
    </row>
    <row r="41" spans="1:8" ht="12" customHeight="1">
      <c r="A41" s="211"/>
      <c r="B41" s="98" t="s">
        <v>0</v>
      </c>
      <c r="C41" s="60">
        <v>307.49</v>
      </c>
      <c r="D41" s="40">
        <f t="shared" si="3"/>
        <v>307.49</v>
      </c>
      <c r="E41" s="210"/>
      <c r="F41" s="15" t="s">
        <v>8</v>
      </c>
      <c r="G41" s="80">
        <v>173.1</v>
      </c>
      <c r="H41" s="2">
        <f t="shared" si="5"/>
        <v>173.1</v>
      </c>
    </row>
    <row r="42" spans="1:8" ht="12" customHeight="1">
      <c r="A42" s="211"/>
      <c r="B42" s="98" t="s">
        <v>10</v>
      </c>
      <c r="C42" s="60">
        <v>389.09</v>
      </c>
      <c r="D42" s="40">
        <f t="shared" si="3"/>
        <v>389.09</v>
      </c>
      <c r="E42" s="211"/>
      <c r="F42" s="8" t="s">
        <v>9</v>
      </c>
      <c r="G42" s="81">
        <v>181.77</v>
      </c>
      <c r="H42" s="2">
        <f t="shared" si="5"/>
        <v>181.77</v>
      </c>
    </row>
    <row r="43" spans="1:8" ht="12" customHeight="1">
      <c r="A43" s="211"/>
      <c r="B43" s="98" t="s">
        <v>30</v>
      </c>
      <c r="C43" s="60">
        <v>426.13</v>
      </c>
      <c r="D43" s="40">
        <f t="shared" si="3"/>
        <v>426.13</v>
      </c>
      <c r="E43" s="211"/>
      <c r="F43" s="8" t="s">
        <v>15</v>
      </c>
      <c r="G43" s="81">
        <v>281.3</v>
      </c>
      <c r="H43" s="2">
        <f t="shared" si="5"/>
        <v>281.3</v>
      </c>
    </row>
    <row r="44" spans="1:8" ht="12" customHeight="1" thickBot="1">
      <c r="A44" s="212"/>
      <c r="B44" s="124" t="s">
        <v>31</v>
      </c>
      <c r="C44" s="61">
        <v>634.19</v>
      </c>
      <c r="D44" s="91">
        <f t="shared" si="3"/>
        <v>634.19</v>
      </c>
      <c r="E44" s="211"/>
      <c r="F44" s="8" t="s">
        <v>6</v>
      </c>
      <c r="G44" s="72">
        <v>311.59</v>
      </c>
      <c r="H44" s="2">
        <f t="shared" si="5"/>
        <v>311.59</v>
      </c>
    </row>
    <row r="45" spans="1:8" ht="12" customHeight="1">
      <c r="A45" s="242"/>
      <c r="B45" s="38">
        <v>20</v>
      </c>
      <c r="C45" s="62">
        <v>59.87</v>
      </c>
      <c r="D45" s="1">
        <f>C45*1</f>
        <v>59.87</v>
      </c>
      <c r="E45" s="211"/>
      <c r="F45" s="56" t="s">
        <v>32</v>
      </c>
      <c r="G45" s="94">
        <v>311.59</v>
      </c>
      <c r="H45" s="2">
        <f t="shared" si="5"/>
        <v>311.59</v>
      </c>
    </row>
    <row r="46" spans="1:8" ht="12" customHeight="1">
      <c r="A46" s="211"/>
      <c r="B46" s="9">
        <v>25</v>
      </c>
      <c r="C46" s="63">
        <v>63.51</v>
      </c>
      <c r="D46" s="2">
        <f aca="true" t="shared" si="6" ref="D46:D57">C46*1</f>
        <v>63.51</v>
      </c>
      <c r="E46" s="211"/>
      <c r="F46" s="56" t="s">
        <v>1</v>
      </c>
      <c r="G46" s="94">
        <v>493.36</v>
      </c>
      <c r="H46" s="2">
        <f t="shared" si="5"/>
        <v>493.36</v>
      </c>
    </row>
    <row r="47" spans="1:8" ht="12" customHeight="1">
      <c r="A47" s="244" t="s">
        <v>69</v>
      </c>
      <c r="B47" s="3">
        <v>32</v>
      </c>
      <c r="C47" s="64">
        <v>72.97</v>
      </c>
      <c r="D47" s="2">
        <f t="shared" si="6"/>
        <v>72.97</v>
      </c>
      <c r="E47" s="211"/>
      <c r="F47" s="56" t="s">
        <v>40</v>
      </c>
      <c r="G47" s="94">
        <v>493.36</v>
      </c>
      <c r="H47" s="2">
        <f t="shared" si="5"/>
        <v>493.36</v>
      </c>
    </row>
    <row r="48" spans="1:8" ht="12" customHeight="1" thickBot="1">
      <c r="A48" s="244"/>
      <c r="B48" s="3">
        <v>40</v>
      </c>
      <c r="C48" s="64">
        <v>80.77</v>
      </c>
      <c r="D48" s="2">
        <f t="shared" si="6"/>
        <v>80.77</v>
      </c>
      <c r="E48" s="212"/>
      <c r="F48" s="57" t="s">
        <v>0</v>
      </c>
      <c r="G48" s="95">
        <v>493.36</v>
      </c>
      <c r="H48" s="17">
        <f t="shared" si="5"/>
        <v>493.36</v>
      </c>
    </row>
    <row r="49" spans="1:8" ht="12" customHeight="1" thickBot="1">
      <c r="A49" s="240"/>
      <c r="B49" s="3">
        <v>50</v>
      </c>
      <c r="C49" s="63">
        <v>120.05</v>
      </c>
      <c r="D49" s="2">
        <f t="shared" si="6"/>
        <v>120.05</v>
      </c>
      <c r="E49" s="33" t="s">
        <v>62</v>
      </c>
      <c r="F49" s="104" t="s">
        <v>66</v>
      </c>
      <c r="G49" s="83"/>
      <c r="H49" s="149" t="s">
        <v>60</v>
      </c>
    </row>
    <row r="50" spans="1:8" ht="12" customHeight="1">
      <c r="A50" s="240"/>
      <c r="B50" s="3">
        <v>63</v>
      </c>
      <c r="C50" s="64">
        <v>134.52</v>
      </c>
      <c r="D50" s="2">
        <f t="shared" si="6"/>
        <v>134.52</v>
      </c>
      <c r="E50" s="239" t="s">
        <v>64</v>
      </c>
      <c r="F50" s="10">
        <v>20</v>
      </c>
      <c r="G50" s="84">
        <v>93.59</v>
      </c>
      <c r="H50" s="18">
        <f>G50*1</f>
        <v>93.59</v>
      </c>
    </row>
    <row r="51" spans="1:8" ht="12" customHeight="1">
      <c r="A51" s="240"/>
      <c r="B51" s="3">
        <v>75</v>
      </c>
      <c r="C51" s="64">
        <v>214.74</v>
      </c>
      <c r="D51" s="2">
        <f t="shared" si="6"/>
        <v>214.74</v>
      </c>
      <c r="E51" s="238"/>
      <c r="F51" s="11">
        <v>25</v>
      </c>
      <c r="G51" s="85">
        <v>93.59</v>
      </c>
      <c r="H51" s="18">
        <f aca="true" t="shared" si="7" ref="H51:H61">G51*1</f>
        <v>93.59</v>
      </c>
    </row>
    <row r="52" spans="1:8" ht="12" customHeight="1">
      <c r="A52" s="240"/>
      <c r="B52" s="3">
        <v>90</v>
      </c>
      <c r="C52" s="64">
        <v>281.3</v>
      </c>
      <c r="D52" s="2">
        <f t="shared" si="6"/>
        <v>281.3</v>
      </c>
      <c r="E52" s="238"/>
      <c r="F52" s="11">
        <v>32</v>
      </c>
      <c r="G52" s="85">
        <v>93.56</v>
      </c>
      <c r="H52" s="18">
        <f t="shared" si="7"/>
        <v>93.56</v>
      </c>
    </row>
    <row r="53" spans="1:8" ht="12" customHeight="1">
      <c r="A53" s="240"/>
      <c r="B53" s="3">
        <v>110</v>
      </c>
      <c r="C53" s="64">
        <v>361.24</v>
      </c>
      <c r="D53" s="2">
        <f t="shared" si="6"/>
        <v>361.24</v>
      </c>
      <c r="E53" s="238"/>
      <c r="F53" s="11">
        <v>40</v>
      </c>
      <c r="G53" s="85">
        <v>107.51</v>
      </c>
      <c r="H53" s="18">
        <f t="shared" si="7"/>
        <v>107.51</v>
      </c>
    </row>
    <row r="54" spans="1:8" ht="12" customHeight="1">
      <c r="A54" s="240"/>
      <c r="B54" s="4">
        <v>125</v>
      </c>
      <c r="C54" s="65">
        <v>439.5</v>
      </c>
      <c r="D54" s="2">
        <f t="shared" si="6"/>
        <v>439.5</v>
      </c>
      <c r="E54" s="238"/>
      <c r="F54" s="11">
        <v>50</v>
      </c>
      <c r="G54" s="85">
        <v>136.75</v>
      </c>
      <c r="H54" s="18">
        <f t="shared" si="7"/>
        <v>136.75</v>
      </c>
    </row>
    <row r="55" spans="1:8" ht="12" customHeight="1">
      <c r="A55" s="240"/>
      <c r="B55" s="4">
        <v>140</v>
      </c>
      <c r="C55" s="65">
        <v>552.3</v>
      </c>
      <c r="D55" s="2">
        <f t="shared" si="6"/>
        <v>552.3</v>
      </c>
      <c r="E55" s="238"/>
      <c r="F55" s="11">
        <v>63</v>
      </c>
      <c r="G55" s="85">
        <v>155.42</v>
      </c>
      <c r="H55" s="18">
        <f t="shared" si="7"/>
        <v>155.42</v>
      </c>
    </row>
    <row r="56" spans="1:8" ht="12" customHeight="1">
      <c r="A56" s="240"/>
      <c r="B56" s="4">
        <v>160</v>
      </c>
      <c r="C56" s="65">
        <v>627.23</v>
      </c>
      <c r="D56" s="2">
        <f t="shared" si="6"/>
        <v>627.23</v>
      </c>
      <c r="E56" s="238"/>
      <c r="F56" s="11">
        <v>75</v>
      </c>
      <c r="G56" s="85">
        <v>214.46</v>
      </c>
      <c r="H56" s="18">
        <f t="shared" si="7"/>
        <v>214.46</v>
      </c>
    </row>
    <row r="57" spans="1:8" ht="12" customHeight="1" thickBot="1">
      <c r="A57" s="241"/>
      <c r="B57" s="19">
        <v>180</v>
      </c>
      <c r="C57" s="66">
        <v>773.72</v>
      </c>
      <c r="D57" s="17">
        <f t="shared" si="6"/>
        <v>773.72</v>
      </c>
      <c r="E57" s="238"/>
      <c r="F57" s="11">
        <v>90</v>
      </c>
      <c r="G57" s="85">
        <v>255.41</v>
      </c>
      <c r="H57" s="18">
        <f t="shared" si="7"/>
        <v>255.41</v>
      </c>
    </row>
    <row r="58" spans="1:8" ht="12" customHeight="1" thickBot="1">
      <c r="A58" s="96" t="s">
        <v>62</v>
      </c>
      <c r="B58" s="21" t="s">
        <v>65</v>
      </c>
      <c r="C58" s="102"/>
      <c r="D58" s="88" t="s">
        <v>60</v>
      </c>
      <c r="E58" s="211"/>
      <c r="F58" s="11">
        <v>110</v>
      </c>
      <c r="G58" s="85">
        <v>402.18</v>
      </c>
      <c r="H58" s="18">
        <f t="shared" si="7"/>
        <v>402.18</v>
      </c>
    </row>
    <row r="59" spans="1:8" ht="12" customHeight="1">
      <c r="A59" s="267" t="s">
        <v>63</v>
      </c>
      <c r="B59" s="97">
        <v>20</v>
      </c>
      <c r="C59" s="59">
        <v>85.78</v>
      </c>
      <c r="D59" s="1">
        <f>C59*1</f>
        <v>85.78</v>
      </c>
      <c r="E59" s="238"/>
      <c r="F59" s="11">
        <v>125</v>
      </c>
      <c r="G59" s="85">
        <v>524.73</v>
      </c>
      <c r="H59" s="18">
        <f t="shared" si="7"/>
        <v>524.73</v>
      </c>
    </row>
    <row r="60" spans="1:8" ht="12" customHeight="1">
      <c r="A60" s="211"/>
      <c r="B60" s="98">
        <v>25</v>
      </c>
      <c r="C60" s="60">
        <v>85.78</v>
      </c>
      <c r="D60" s="2">
        <f aca="true" t="shared" si="8" ref="D60:D70">C60*1</f>
        <v>85.78</v>
      </c>
      <c r="E60" s="238"/>
      <c r="F60" s="11">
        <v>160</v>
      </c>
      <c r="G60" s="86">
        <v>943.9</v>
      </c>
      <c r="H60" s="18">
        <f t="shared" si="7"/>
        <v>943.9</v>
      </c>
    </row>
    <row r="61" spans="1:8" ht="12" customHeight="1" thickBot="1">
      <c r="A61" s="211"/>
      <c r="B61" s="98">
        <v>32</v>
      </c>
      <c r="C61" s="60">
        <v>88.85</v>
      </c>
      <c r="D61" s="2">
        <f t="shared" si="8"/>
        <v>88.85</v>
      </c>
      <c r="E61" s="232"/>
      <c r="F61" s="34">
        <v>180</v>
      </c>
      <c r="G61" s="87">
        <v>1439.1</v>
      </c>
      <c r="H61" s="18">
        <f t="shared" si="7"/>
        <v>1439.1</v>
      </c>
    </row>
    <row r="62" spans="1:8" ht="12" customHeight="1" thickBot="1">
      <c r="A62" s="211"/>
      <c r="B62" s="98">
        <v>40</v>
      </c>
      <c r="C62" s="60">
        <v>107.51</v>
      </c>
      <c r="D62" s="2">
        <f t="shared" si="8"/>
        <v>107.51</v>
      </c>
      <c r="E62" s="7" t="s">
        <v>62</v>
      </c>
      <c r="F62" s="21" t="s">
        <v>65</v>
      </c>
      <c r="G62" s="88"/>
      <c r="H62" s="6" t="s">
        <v>60</v>
      </c>
    </row>
    <row r="63" spans="1:8" ht="12" customHeight="1">
      <c r="A63" s="211"/>
      <c r="B63" s="98">
        <v>50</v>
      </c>
      <c r="C63" s="60">
        <v>135.09</v>
      </c>
      <c r="D63" s="2">
        <f t="shared" si="8"/>
        <v>135.09</v>
      </c>
      <c r="F63" s="38" t="s">
        <v>34</v>
      </c>
      <c r="G63" s="59">
        <v>130.9</v>
      </c>
      <c r="H63" s="1">
        <f>G63*1.17</f>
        <v>153.153</v>
      </c>
    </row>
    <row r="64" spans="1:8" ht="12" customHeight="1">
      <c r="A64" s="211"/>
      <c r="B64" s="99">
        <v>63</v>
      </c>
      <c r="C64" s="40">
        <v>153.75</v>
      </c>
      <c r="D64" s="2">
        <f t="shared" si="8"/>
        <v>153.75</v>
      </c>
      <c r="F64" s="9" t="s">
        <v>35</v>
      </c>
      <c r="G64" s="40">
        <v>130.9</v>
      </c>
      <c r="H64" s="2">
        <f>G64*1.17</f>
        <v>153.153</v>
      </c>
    </row>
    <row r="65" spans="1:8" ht="14.25" customHeight="1">
      <c r="A65" s="211"/>
      <c r="B65" s="98">
        <v>75</v>
      </c>
      <c r="C65" s="60">
        <v>230.62</v>
      </c>
      <c r="D65" s="2">
        <f t="shared" si="8"/>
        <v>230.62</v>
      </c>
      <c r="E65" s="203" t="s">
        <v>82</v>
      </c>
      <c r="F65" s="3" t="s">
        <v>9</v>
      </c>
      <c r="G65" s="60">
        <v>134.8</v>
      </c>
      <c r="H65" s="2">
        <f>G65*1.17</f>
        <v>157.716</v>
      </c>
    </row>
    <row r="66" spans="1:8" ht="12" customHeight="1">
      <c r="A66" s="211"/>
      <c r="B66" s="98">
        <v>90</v>
      </c>
      <c r="C66" s="60">
        <v>272.39</v>
      </c>
      <c r="D66" s="2">
        <f t="shared" si="8"/>
        <v>272.39</v>
      </c>
      <c r="E66" s="186"/>
      <c r="F66" s="3" t="s">
        <v>24</v>
      </c>
      <c r="G66" s="60">
        <v>156.81</v>
      </c>
      <c r="H66" s="2">
        <f>G66*1.17</f>
        <v>183.46769999999998</v>
      </c>
    </row>
    <row r="67" spans="1:8" ht="12" customHeight="1" thickBot="1">
      <c r="A67" s="211"/>
      <c r="B67" s="98">
        <v>110</v>
      </c>
      <c r="C67" s="60">
        <v>395.5</v>
      </c>
      <c r="D67" s="2">
        <f t="shared" si="8"/>
        <v>395.5</v>
      </c>
      <c r="E67" s="185"/>
      <c r="F67" s="164" t="s">
        <v>25</v>
      </c>
      <c r="G67" s="61">
        <v>174.35</v>
      </c>
      <c r="H67" s="103">
        <f>G67*1.17</f>
        <v>203.9895</v>
      </c>
    </row>
    <row r="68" spans="1:8" ht="15" customHeight="1">
      <c r="A68" s="211"/>
      <c r="B68" s="100">
        <v>125</v>
      </c>
      <c r="C68" s="67">
        <v>545.35</v>
      </c>
      <c r="D68" s="2">
        <f t="shared" si="8"/>
        <v>545.35</v>
      </c>
      <c r="E68" s="208" t="s">
        <v>83</v>
      </c>
      <c r="F68" s="166" t="s">
        <v>9</v>
      </c>
      <c r="G68" s="167">
        <v>223.51</v>
      </c>
      <c r="H68" s="168">
        <f>G68*1</f>
        <v>223.51</v>
      </c>
    </row>
    <row r="69" spans="1:8" ht="15" customHeight="1">
      <c r="A69" s="211"/>
      <c r="B69" s="100">
        <v>160</v>
      </c>
      <c r="C69" s="67">
        <v>1080.38</v>
      </c>
      <c r="D69" s="2">
        <f t="shared" si="8"/>
        <v>1080.38</v>
      </c>
      <c r="E69" s="209"/>
      <c r="F69" s="169" t="s">
        <v>25</v>
      </c>
      <c r="G69" s="165">
        <v>251.93</v>
      </c>
      <c r="H69" s="170">
        <f>G69*1</f>
        <v>251.93</v>
      </c>
    </row>
    <row r="70" spans="1:8" ht="15.75" customHeight="1" thickBot="1">
      <c r="A70" s="212"/>
      <c r="B70" s="101">
        <v>180</v>
      </c>
      <c r="C70" s="68">
        <v>1362.23</v>
      </c>
      <c r="D70" s="17">
        <f t="shared" si="8"/>
        <v>1362.23</v>
      </c>
      <c r="E70" s="184"/>
      <c r="F70" s="171"/>
      <c r="G70" s="172"/>
      <c r="H70" s="173"/>
    </row>
    <row r="71" spans="1:8" ht="12" customHeight="1">
      <c r="A71" s="31"/>
      <c r="B71" s="22"/>
      <c r="C71" s="69"/>
      <c r="D71" s="20"/>
      <c r="E71" s="35"/>
      <c r="F71" s="24"/>
      <c r="G71" s="78"/>
      <c r="H71" s="20"/>
    </row>
    <row r="72" spans="1:8" ht="12" customHeight="1">
      <c r="A72" s="25"/>
      <c r="B72" s="22"/>
      <c r="C72" s="69"/>
      <c r="D72" s="20"/>
      <c r="E72" s="187"/>
      <c r="F72" s="24"/>
      <c r="G72" s="78"/>
      <c r="H72" s="148"/>
    </row>
    <row r="73" spans="1:8" ht="0" customHeight="1" hidden="1">
      <c r="A73" s="25"/>
      <c r="B73" s="22"/>
      <c r="C73" s="69"/>
      <c r="D73" s="20"/>
      <c r="E73" s="23"/>
      <c r="F73" s="24"/>
      <c r="G73" s="78"/>
      <c r="H73" s="148"/>
    </row>
    <row r="74" spans="1:8" ht="0" customHeight="1" hidden="1">
      <c r="A74" s="25"/>
      <c r="B74" s="22"/>
      <c r="C74" s="69"/>
      <c r="D74" s="20"/>
      <c r="E74" s="23"/>
      <c r="F74" s="24"/>
      <c r="G74" s="78"/>
      <c r="H74" s="148"/>
    </row>
    <row r="75" spans="1:8" ht="17.25" customHeight="1" hidden="1">
      <c r="A75" s="25"/>
      <c r="B75" s="22"/>
      <c r="C75" s="69"/>
      <c r="D75" s="20"/>
      <c r="E75" s="23"/>
      <c r="F75" s="24"/>
      <c r="G75" s="78"/>
      <c r="H75" s="148"/>
    </row>
    <row r="76" spans="1:8" ht="9" customHeight="1" thickBot="1">
      <c r="A76" s="25"/>
      <c r="B76" s="22"/>
      <c r="C76" s="69"/>
      <c r="D76" s="20"/>
      <c r="E76" s="23"/>
      <c r="F76" s="24"/>
      <c r="G76" s="78"/>
      <c r="H76" s="148"/>
    </row>
    <row r="77" spans="1:10" ht="45" customHeight="1">
      <c r="A77" s="258" t="s">
        <v>72</v>
      </c>
      <c r="B77" s="259"/>
      <c r="C77" s="259"/>
      <c r="D77" s="259"/>
      <c r="E77" s="259"/>
      <c r="F77" s="259"/>
      <c r="G77" s="259"/>
      <c r="H77" s="260"/>
      <c r="J77" s="36"/>
    </row>
    <row r="78" spans="1:8" ht="21.75" customHeight="1" thickBot="1">
      <c r="A78" s="264" t="s">
        <v>71</v>
      </c>
      <c r="B78" s="265"/>
      <c r="C78" s="265"/>
      <c r="D78" s="265"/>
      <c r="E78" s="265"/>
      <c r="F78" s="265"/>
      <c r="G78" s="265"/>
      <c r="H78" s="266"/>
    </row>
    <row r="79" spans="1:8" ht="26.25" customHeight="1" thickBot="1">
      <c r="A79" s="261" t="s">
        <v>74</v>
      </c>
      <c r="B79" s="262"/>
      <c r="C79" s="262"/>
      <c r="D79" s="262"/>
      <c r="E79" s="262"/>
      <c r="F79" s="262"/>
      <c r="G79" s="262"/>
      <c r="H79" s="263"/>
    </row>
    <row r="80" spans="1:8" ht="12" customHeight="1" thickBot="1">
      <c r="A80" s="5"/>
      <c r="B80" s="7" t="s">
        <v>81</v>
      </c>
      <c r="C80" s="70"/>
      <c r="D80" s="112" t="s">
        <v>60</v>
      </c>
      <c r="E80" s="28" t="s">
        <v>62</v>
      </c>
      <c r="F80" s="27" t="s">
        <v>65</v>
      </c>
      <c r="G80" s="89"/>
      <c r="H80" s="6" t="s">
        <v>60</v>
      </c>
    </row>
    <row r="81" spans="1:8" ht="12" customHeight="1">
      <c r="A81" s="253" t="s">
        <v>94</v>
      </c>
      <c r="B81" s="38" t="s">
        <v>2</v>
      </c>
      <c r="C81" s="71">
        <v>47</v>
      </c>
      <c r="D81" s="1">
        <f>C81*1</f>
        <v>47</v>
      </c>
      <c r="E81" s="251" t="s">
        <v>79</v>
      </c>
      <c r="F81" s="46">
        <v>32</v>
      </c>
      <c r="G81" s="90">
        <v>770</v>
      </c>
      <c r="H81" s="1">
        <f>G81*1</f>
        <v>770</v>
      </c>
    </row>
    <row r="82" spans="1:8" ht="12" customHeight="1">
      <c r="A82" s="254"/>
      <c r="B82" s="3" t="s">
        <v>12</v>
      </c>
      <c r="C82" s="37">
        <v>70</v>
      </c>
      <c r="D82" s="2">
        <f aca="true" t="shared" si="9" ref="D82:D97">C82*1</f>
        <v>70</v>
      </c>
      <c r="E82" s="217"/>
      <c r="F82" s="3">
        <v>40</v>
      </c>
      <c r="G82" s="60">
        <v>803</v>
      </c>
      <c r="H82" s="2">
        <f aca="true" t="shared" si="10" ref="H82:H87">G82*1</f>
        <v>803</v>
      </c>
    </row>
    <row r="83" spans="1:8" ht="12" customHeight="1">
      <c r="A83" s="255"/>
      <c r="B83" s="3" t="s">
        <v>7</v>
      </c>
      <c r="C83" s="37">
        <v>90</v>
      </c>
      <c r="D83" s="2">
        <f t="shared" si="9"/>
        <v>90</v>
      </c>
      <c r="E83" s="217"/>
      <c r="F83" s="3">
        <v>50</v>
      </c>
      <c r="G83" s="60">
        <v>1039</v>
      </c>
      <c r="H83" s="2">
        <f t="shared" si="10"/>
        <v>1039</v>
      </c>
    </row>
    <row r="84" spans="1:8" ht="12" customHeight="1">
      <c r="A84" s="256"/>
      <c r="B84" s="3" t="s">
        <v>13</v>
      </c>
      <c r="C84" s="37">
        <v>104</v>
      </c>
      <c r="D84" s="2">
        <f t="shared" si="9"/>
        <v>104</v>
      </c>
      <c r="E84" s="217"/>
      <c r="F84" s="3">
        <v>63</v>
      </c>
      <c r="G84" s="60">
        <v>1099</v>
      </c>
      <c r="H84" s="2">
        <f t="shared" si="10"/>
        <v>1099</v>
      </c>
    </row>
    <row r="85" spans="1:8" ht="12" customHeight="1">
      <c r="A85" s="256"/>
      <c r="B85" s="8" t="s">
        <v>14</v>
      </c>
      <c r="C85" s="72">
        <v>137</v>
      </c>
      <c r="D85" s="2">
        <f t="shared" si="9"/>
        <v>137</v>
      </c>
      <c r="E85" s="217"/>
      <c r="F85" s="3">
        <v>75</v>
      </c>
      <c r="G85" s="60">
        <v>1389.08</v>
      </c>
      <c r="H85" s="2">
        <f t="shared" si="10"/>
        <v>1389.08</v>
      </c>
    </row>
    <row r="86" spans="1:8" ht="12" customHeight="1">
      <c r="A86" s="256"/>
      <c r="B86" s="8" t="s">
        <v>15</v>
      </c>
      <c r="C86" s="72">
        <v>200</v>
      </c>
      <c r="D86" s="2">
        <f t="shared" si="9"/>
        <v>200</v>
      </c>
      <c r="E86" s="217"/>
      <c r="F86" s="3">
        <v>90</v>
      </c>
      <c r="G86" s="91">
        <v>1634.6</v>
      </c>
      <c r="H86" s="2">
        <f t="shared" si="10"/>
        <v>1634.6</v>
      </c>
    </row>
    <row r="87" spans="1:8" ht="12" customHeight="1">
      <c r="A87" s="256"/>
      <c r="B87" s="8" t="s">
        <v>16</v>
      </c>
      <c r="C87" s="72">
        <v>251</v>
      </c>
      <c r="D87" s="2">
        <f t="shared" si="9"/>
        <v>251</v>
      </c>
      <c r="E87" s="217"/>
      <c r="F87" s="3">
        <v>110</v>
      </c>
      <c r="G87" s="60">
        <v>2046</v>
      </c>
      <c r="H87" s="2">
        <f t="shared" si="10"/>
        <v>2046</v>
      </c>
    </row>
    <row r="88" spans="1:8" ht="12" customHeight="1" thickBot="1">
      <c r="A88" s="256"/>
      <c r="B88" s="8" t="s">
        <v>17</v>
      </c>
      <c r="C88" s="72">
        <v>339</v>
      </c>
      <c r="D88" s="2">
        <f t="shared" si="9"/>
        <v>339</v>
      </c>
      <c r="E88" s="252"/>
      <c r="F88" s="39" t="s">
        <v>80</v>
      </c>
      <c r="G88" s="92">
        <v>142</v>
      </c>
      <c r="H88" s="17">
        <v>142</v>
      </c>
    </row>
    <row r="89" spans="1:8" ht="12" customHeight="1">
      <c r="A89" s="256"/>
      <c r="B89" s="8" t="s">
        <v>37</v>
      </c>
      <c r="C89" s="72">
        <v>405</v>
      </c>
      <c r="D89" s="2">
        <f t="shared" si="9"/>
        <v>405</v>
      </c>
      <c r="E89" s="224" t="s">
        <v>75</v>
      </c>
      <c r="F89" s="225"/>
      <c r="G89" s="225"/>
      <c r="H89" s="226"/>
    </row>
    <row r="90" spans="1:17" ht="12" customHeight="1" thickBot="1">
      <c r="A90" s="256"/>
      <c r="B90" s="8" t="s">
        <v>38</v>
      </c>
      <c r="C90" s="72">
        <v>610</v>
      </c>
      <c r="D90" s="2">
        <f t="shared" si="9"/>
        <v>610</v>
      </c>
      <c r="E90" s="227"/>
      <c r="F90" s="228"/>
      <c r="G90" s="228"/>
      <c r="H90" s="229"/>
      <c r="J90" s="45"/>
      <c r="K90" s="45"/>
      <c r="L90" s="45"/>
      <c r="M90" s="45"/>
      <c r="N90" s="45"/>
      <c r="O90" s="45"/>
      <c r="P90" s="45"/>
      <c r="Q90" s="45"/>
    </row>
    <row r="91" spans="1:17" ht="12" customHeight="1">
      <c r="A91" s="256"/>
      <c r="B91" s="8" t="s">
        <v>18</v>
      </c>
      <c r="C91" s="72">
        <v>952</v>
      </c>
      <c r="D91" s="2">
        <f t="shared" si="9"/>
        <v>952</v>
      </c>
      <c r="E91" s="227"/>
      <c r="F91" s="228"/>
      <c r="G91" s="228"/>
      <c r="H91" s="229"/>
      <c r="I91" s="43"/>
      <c r="J91" s="44"/>
      <c r="K91" s="44"/>
      <c r="L91" s="44"/>
      <c r="M91" s="45"/>
      <c r="N91" s="45"/>
      <c r="O91" s="45"/>
      <c r="P91" s="45"/>
      <c r="Q91" s="45"/>
    </row>
    <row r="92" spans="1:17" ht="12" customHeight="1" thickBot="1">
      <c r="A92" s="256"/>
      <c r="B92" s="8" t="s">
        <v>19</v>
      </c>
      <c r="C92" s="72">
        <v>1086</v>
      </c>
      <c r="D92" s="2">
        <f t="shared" si="9"/>
        <v>1086</v>
      </c>
      <c r="E92" s="230"/>
      <c r="F92" s="231"/>
      <c r="G92" s="231"/>
      <c r="H92" s="232"/>
      <c r="I92" s="44"/>
      <c r="N92" s="45"/>
      <c r="O92" s="45"/>
      <c r="P92" s="45"/>
      <c r="Q92" s="45"/>
    </row>
    <row r="93" spans="1:17" ht="12" customHeight="1">
      <c r="A93" s="256"/>
      <c r="B93" s="8" t="s">
        <v>39</v>
      </c>
      <c r="C93" s="72">
        <v>1782</v>
      </c>
      <c r="D93" s="2">
        <f t="shared" si="9"/>
        <v>1782</v>
      </c>
      <c r="E93" s="233" t="s">
        <v>76</v>
      </c>
      <c r="F93" s="234"/>
      <c r="G93" s="234"/>
      <c r="H93" s="235"/>
      <c r="I93" s="44"/>
      <c r="N93" s="45"/>
      <c r="O93" s="45"/>
      <c r="P93" s="45"/>
      <c r="Q93" s="45"/>
    </row>
    <row r="94" spans="1:9" ht="12" customHeight="1">
      <c r="A94" s="256"/>
      <c r="B94" s="56" t="s">
        <v>20</v>
      </c>
      <c r="C94" s="73">
        <v>1975</v>
      </c>
      <c r="D94" s="2">
        <f t="shared" si="9"/>
        <v>1975</v>
      </c>
      <c r="E94" s="236"/>
      <c r="F94" s="237"/>
      <c r="G94" s="237"/>
      <c r="H94" s="238"/>
      <c r="I94" s="44"/>
    </row>
    <row r="95" spans="1:12" ht="12" customHeight="1">
      <c r="A95" s="256"/>
      <c r="B95" s="56" t="s">
        <v>21</v>
      </c>
      <c r="C95" s="73">
        <v>1986</v>
      </c>
      <c r="D95" s="2">
        <f t="shared" si="9"/>
        <v>1986</v>
      </c>
      <c r="E95" s="236"/>
      <c r="F95" s="237"/>
      <c r="G95" s="237"/>
      <c r="H95" s="238"/>
      <c r="I95" s="44"/>
      <c r="J95" s="44"/>
      <c r="K95" s="44"/>
      <c r="L95" s="44"/>
    </row>
    <row r="96" spans="1:12" ht="12" customHeight="1">
      <c r="A96" s="256"/>
      <c r="B96" s="56" t="s">
        <v>22</v>
      </c>
      <c r="C96" s="73">
        <v>4495</v>
      </c>
      <c r="D96" s="2">
        <f t="shared" si="9"/>
        <v>4495</v>
      </c>
      <c r="E96" s="236"/>
      <c r="F96" s="237"/>
      <c r="G96" s="237"/>
      <c r="H96" s="238"/>
      <c r="I96" s="44"/>
      <c r="J96" s="44"/>
      <c r="K96" s="44"/>
      <c r="L96" s="44"/>
    </row>
    <row r="97" spans="1:12" ht="12" customHeight="1" thickBot="1">
      <c r="A97" s="257"/>
      <c r="B97" s="57" t="s">
        <v>23</v>
      </c>
      <c r="C97" s="74">
        <v>5750</v>
      </c>
      <c r="D97" s="17">
        <f t="shared" si="9"/>
        <v>5750</v>
      </c>
      <c r="E97" s="191"/>
      <c r="F97" s="192"/>
      <c r="G97" s="193"/>
      <c r="H97" s="194"/>
      <c r="I97" s="44"/>
      <c r="J97" s="44"/>
      <c r="K97" s="44"/>
      <c r="L97" s="44"/>
    </row>
    <row r="98" spans="1:12" ht="3.75" customHeight="1" thickBot="1">
      <c r="A98" s="122"/>
      <c r="B98" s="122"/>
      <c r="C98" s="123"/>
      <c r="D98" s="123"/>
      <c r="E98" s="113"/>
      <c r="F98" s="44"/>
      <c r="G98" s="93"/>
      <c r="H98" s="93"/>
      <c r="I98" s="44"/>
      <c r="J98" s="44"/>
      <c r="K98" s="44"/>
      <c r="L98" s="44"/>
    </row>
    <row r="99" spans="1:12" ht="12" customHeight="1">
      <c r="A99" s="205" t="s">
        <v>96</v>
      </c>
      <c r="B99" s="178" t="s">
        <v>45</v>
      </c>
      <c r="C99" s="179">
        <v>174.5</v>
      </c>
      <c r="D99" s="188">
        <v>174.5</v>
      </c>
      <c r="E99" s="205" t="s">
        <v>95</v>
      </c>
      <c r="F99" s="178" t="s">
        <v>46</v>
      </c>
      <c r="G99" s="178">
        <v>221.87</v>
      </c>
      <c r="H99" s="188">
        <v>221.87</v>
      </c>
      <c r="I99" s="113"/>
      <c r="J99" s="113"/>
      <c r="K99" s="113"/>
      <c r="L99" s="44"/>
    </row>
    <row r="100" spans="1:12" ht="12" customHeight="1">
      <c r="A100" s="206"/>
      <c r="B100" s="180" t="s">
        <v>46</v>
      </c>
      <c r="C100" s="181">
        <v>174.6</v>
      </c>
      <c r="D100" s="189">
        <v>174.6</v>
      </c>
      <c r="E100" s="206"/>
      <c r="F100" s="180" t="s">
        <v>51</v>
      </c>
      <c r="G100" s="180">
        <v>254.39</v>
      </c>
      <c r="H100" s="189">
        <v>254.39</v>
      </c>
      <c r="I100" s="114"/>
      <c r="J100" s="114"/>
      <c r="K100" s="114"/>
      <c r="L100" s="44"/>
    </row>
    <row r="101" spans="1:12" ht="12" customHeight="1">
      <c r="A101" s="206"/>
      <c r="B101" s="180" t="s">
        <v>47</v>
      </c>
      <c r="C101" s="181">
        <v>254.39</v>
      </c>
      <c r="D101" s="189">
        <v>254.39</v>
      </c>
      <c r="E101" s="206"/>
      <c r="F101" s="180" t="s">
        <v>53</v>
      </c>
      <c r="G101" s="180">
        <v>260.4</v>
      </c>
      <c r="H101" s="189">
        <v>260.4</v>
      </c>
      <c r="I101" s="114"/>
      <c r="J101" s="114"/>
      <c r="K101" s="114"/>
      <c r="L101" s="44"/>
    </row>
    <row r="102" spans="1:12" ht="12" customHeight="1">
      <c r="A102" s="206"/>
      <c r="B102" s="180" t="s">
        <v>48</v>
      </c>
      <c r="C102" s="181">
        <v>254.39</v>
      </c>
      <c r="D102" s="189">
        <v>254.39</v>
      </c>
      <c r="E102" s="206"/>
      <c r="F102" s="180" t="s">
        <v>57</v>
      </c>
      <c r="G102" s="180">
        <v>371.61</v>
      </c>
      <c r="H102" s="189">
        <v>371.61</v>
      </c>
      <c r="I102" s="116"/>
      <c r="J102" s="115"/>
      <c r="K102" s="117"/>
      <c r="L102" s="44"/>
    </row>
    <row r="103" spans="1:12" ht="12" customHeight="1">
      <c r="A103" s="206"/>
      <c r="B103" s="180" t="s">
        <v>49</v>
      </c>
      <c r="C103" s="181">
        <v>267.78</v>
      </c>
      <c r="D103" s="189">
        <v>267.78</v>
      </c>
      <c r="E103" s="206"/>
      <c r="F103" s="180" t="s">
        <v>58</v>
      </c>
      <c r="G103" s="180">
        <v>371.61</v>
      </c>
      <c r="H103" s="189">
        <v>371.61</v>
      </c>
      <c r="I103" s="118"/>
      <c r="J103" s="115"/>
      <c r="K103" s="117"/>
      <c r="L103" s="44"/>
    </row>
    <row r="104" spans="1:12" ht="12" customHeight="1">
      <c r="A104" s="206"/>
      <c r="B104" s="180" t="s">
        <v>50</v>
      </c>
      <c r="C104" s="181">
        <v>267.78</v>
      </c>
      <c r="D104" s="189">
        <v>267.78</v>
      </c>
      <c r="E104" s="206"/>
      <c r="F104" s="180" t="s">
        <v>55</v>
      </c>
      <c r="G104" s="180">
        <v>371.61</v>
      </c>
      <c r="H104" s="189">
        <v>371.61</v>
      </c>
      <c r="I104" s="118"/>
      <c r="J104" s="115"/>
      <c r="K104" s="117"/>
      <c r="L104" s="44"/>
    </row>
    <row r="105" spans="1:12" ht="12" customHeight="1" thickBot="1">
      <c r="A105" s="206"/>
      <c r="B105" s="180" t="s">
        <v>51</v>
      </c>
      <c r="C105" s="181">
        <v>275.7</v>
      </c>
      <c r="D105" s="189">
        <v>275.7</v>
      </c>
      <c r="E105" s="207"/>
      <c r="F105" s="182" t="s">
        <v>56</v>
      </c>
      <c r="G105" s="182">
        <v>383.4</v>
      </c>
      <c r="H105" s="190">
        <v>383.4</v>
      </c>
      <c r="I105" s="118"/>
      <c r="J105" s="115"/>
      <c r="K105" s="117"/>
      <c r="L105" s="44"/>
    </row>
    <row r="106" spans="1:12" ht="12.75" customHeight="1">
      <c r="A106" s="206"/>
      <c r="B106" s="180" t="s">
        <v>52</v>
      </c>
      <c r="C106" s="181">
        <v>275.7</v>
      </c>
      <c r="D106" s="189">
        <v>275.7</v>
      </c>
      <c r="E106" s="213" t="s">
        <v>59</v>
      </c>
      <c r="F106" s="204"/>
      <c r="G106" s="204"/>
      <c r="H106" s="214"/>
      <c r="I106" s="120"/>
      <c r="J106" s="119"/>
      <c r="K106" s="121"/>
      <c r="L106" s="44"/>
    </row>
    <row r="107" spans="1:12" ht="12" customHeight="1">
      <c r="A107" s="206"/>
      <c r="B107" s="180" t="s">
        <v>53</v>
      </c>
      <c r="C107" s="181">
        <v>275.7</v>
      </c>
      <c r="D107" s="189">
        <v>275.7</v>
      </c>
      <c r="E107" s="215"/>
      <c r="F107" s="216"/>
      <c r="G107" s="216"/>
      <c r="H107" s="217"/>
      <c r="I107" s="120"/>
      <c r="J107" s="119"/>
      <c r="K107" s="121"/>
      <c r="L107" s="44"/>
    </row>
    <row r="108" spans="1:12" ht="12" customHeight="1">
      <c r="A108" s="206"/>
      <c r="B108" s="180" t="s">
        <v>54</v>
      </c>
      <c r="C108" s="181">
        <v>275.7</v>
      </c>
      <c r="D108" s="189">
        <v>275.7</v>
      </c>
      <c r="E108" s="215"/>
      <c r="F108" s="216"/>
      <c r="G108" s="216"/>
      <c r="H108" s="217"/>
      <c r="I108" s="120"/>
      <c r="J108" s="119"/>
      <c r="K108" s="121"/>
      <c r="L108" s="44"/>
    </row>
    <row r="109" spans="1:12" ht="12" customHeight="1">
      <c r="A109" s="206"/>
      <c r="B109" s="180" t="s">
        <v>55</v>
      </c>
      <c r="C109" s="181">
        <v>361.77</v>
      </c>
      <c r="D109" s="189">
        <v>361.77</v>
      </c>
      <c r="E109" s="218"/>
      <c r="F109" s="219"/>
      <c r="G109" s="219"/>
      <c r="H109" s="220"/>
      <c r="I109" s="50"/>
      <c r="J109" s="48"/>
      <c r="K109" s="51"/>
      <c r="L109" s="44"/>
    </row>
    <row r="110" spans="1:11" ht="12" customHeight="1" thickBot="1">
      <c r="A110" s="207"/>
      <c r="B110" s="182" t="s">
        <v>56</v>
      </c>
      <c r="C110" s="183">
        <v>312.59</v>
      </c>
      <c r="D110" s="190">
        <v>312.59</v>
      </c>
      <c r="E110" s="221"/>
      <c r="F110" s="222"/>
      <c r="G110" s="222"/>
      <c r="H110" s="223"/>
      <c r="I110" s="50"/>
      <c r="J110" s="48"/>
      <c r="K110" s="51"/>
    </row>
    <row r="111" spans="1:11" ht="12" customHeight="1">
      <c r="A111" s="175"/>
      <c r="B111" s="176"/>
      <c r="C111" s="177">
        <v>221.87</v>
      </c>
      <c r="D111" s="123"/>
      <c r="E111" s="174"/>
      <c r="F111" s="49"/>
      <c r="G111" s="49"/>
      <c r="H111" s="48"/>
      <c r="I111" s="50"/>
      <c r="J111" s="48"/>
      <c r="K111" s="51"/>
    </row>
    <row r="112" spans="1:11" ht="12" customHeight="1">
      <c r="A112" s="175"/>
      <c r="B112" s="176"/>
      <c r="C112" s="177">
        <v>254.39</v>
      </c>
      <c r="D112" s="123"/>
      <c r="E112" s="174"/>
      <c r="F112" s="49"/>
      <c r="G112" s="49"/>
      <c r="H112" s="48"/>
      <c r="I112" s="50"/>
      <c r="J112" s="48"/>
      <c r="K112" s="51"/>
    </row>
    <row r="113" spans="1:11" ht="12" customHeight="1">
      <c r="A113" s="175"/>
      <c r="B113" s="176"/>
      <c r="C113" s="177">
        <v>260.4</v>
      </c>
      <c r="D113" s="123"/>
      <c r="E113" s="120"/>
      <c r="F113" s="49"/>
      <c r="G113" s="49"/>
      <c r="H113" s="48"/>
      <c r="I113" s="50"/>
      <c r="J113" s="48"/>
      <c r="K113" s="52"/>
    </row>
    <row r="114" spans="1:11" ht="12" customHeight="1">
      <c r="A114" s="175"/>
      <c r="B114" s="176"/>
      <c r="C114" s="177">
        <v>371.61</v>
      </c>
      <c r="D114" s="123"/>
      <c r="E114" s="122"/>
      <c r="F114" s="49"/>
      <c r="G114" s="49"/>
      <c r="H114" s="48"/>
      <c r="I114" s="50"/>
      <c r="J114" s="53"/>
      <c r="K114" s="51"/>
    </row>
    <row r="115" spans="1:11" ht="12" customHeight="1">
      <c r="A115" s="175"/>
      <c r="B115" s="176"/>
      <c r="C115" s="177">
        <v>371.61</v>
      </c>
      <c r="D115" s="123"/>
      <c r="E115" s="122"/>
      <c r="F115" s="49"/>
      <c r="G115" s="49"/>
      <c r="H115" s="48"/>
      <c r="I115" s="50"/>
      <c r="J115" s="53"/>
      <c r="K115" s="54"/>
    </row>
    <row r="116" spans="1:11" ht="12" customHeight="1">
      <c r="A116" s="175"/>
      <c r="B116" s="176"/>
      <c r="C116" s="177">
        <v>371.61</v>
      </c>
      <c r="D116" s="123"/>
      <c r="E116" s="122"/>
      <c r="F116" s="49"/>
      <c r="G116" s="49"/>
      <c r="H116" s="48"/>
      <c r="I116" s="50"/>
      <c r="J116" s="53"/>
      <c r="K116" s="55"/>
    </row>
    <row r="117" spans="1:11" ht="12.75">
      <c r="A117" s="175"/>
      <c r="B117" s="176"/>
      <c r="C117" s="177">
        <v>383.4</v>
      </c>
      <c r="D117" s="123"/>
      <c r="E117" s="122"/>
      <c r="F117" s="49"/>
      <c r="G117" s="49"/>
      <c r="H117" s="48"/>
      <c r="I117" s="50"/>
      <c r="J117" s="53"/>
      <c r="K117" s="55"/>
    </row>
    <row r="118" spans="1:11" ht="12" customHeight="1">
      <c r="A118" s="122"/>
      <c r="B118" s="122"/>
      <c r="C118" s="123"/>
      <c r="D118" s="123"/>
      <c r="E118" s="122"/>
      <c r="F118" s="49"/>
      <c r="G118" s="49"/>
      <c r="H118" s="48"/>
      <c r="I118" s="50"/>
      <c r="J118" s="53"/>
      <c r="K118" s="55"/>
    </row>
    <row r="119" spans="1:11" ht="12.75" customHeight="1">
      <c r="A119" s="122"/>
      <c r="B119" s="122"/>
      <c r="C119" s="123"/>
      <c r="D119" s="123"/>
      <c r="E119" s="122"/>
      <c r="F119" s="49"/>
      <c r="G119" s="49"/>
      <c r="H119" s="48"/>
      <c r="I119" s="50"/>
      <c r="J119" s="53"/>
      <c r="K119" s="55"/>
    </row>
    <row r="120" spans="1:11" ht="12" customHeight="1">
      <c r="A120" s="122"/>
      <c r="B120" s="122"/>
      <c r="C120" s="123"/>
      <c r="D120" s="123"/>
      <c r="E120" s="120"/>
      <c r="F120" s="49"/>
      <c r="G120" s="49"/>
      <c r="H120" s="48"/>
      <c r="I120" s="50"/>
      <c r="J120" s="53"/>
      <c r="K120" s="54"/>
    </row>
    <row r="121" spans="6:11" ht="12" customHeight="1">
      <c r="F121" s="49"/>
      <c r="G121" s="49"/>
      <c r="H121" s="48"/>
      <c r="I121" s="50"/>
      <c r="J121" s="53"/>
      <c r="K121" s="55"/>
    </row>
    <row r="122" spans="6:11" ht="12.75" customHeight="1">
      <c r="F122" s="49"/>
      <c r="G122" s="49"/>
      <c r="H122" s="48"/>
      <c r="I122" s="50"/>
      <c r="J122" s="53"/>
      <c r="K122" s="55"/>
    </row>
    <row r="123" spans="1:11" ht="12" customHeight="1">
      <c r="A123" s="47"/>
      <c r="F123" s="49"/>
      <c r="G123" s="49"/>
      <c r="H123" s="48"/>
      <c r="I123" s="50"/>
      <c r="J123" s="53"/>
      <c r="K123" s="55"/>
    </row>
    <row r="124" spans="1:11" ht="12.75" customHeight="1">
      <c r="A124" s="47"/>
      <c r="F124" s="49"/>
      <c r="G124" s="49"/>
      <c r="H124" s="48"/>
      <c r="I124" s="50"/>
      <c r="J124" s="53"/>
      <c r="K124" s="55"/>
    </row>
    <row r="125" spans="1:11" ht="12" customHeight="1">
      <c r="A125" s="47"/>
      <c r="F125" s="49"/>
      <c r="G125" s="49"/>
      <c r="H125" s="48"/>
      <c r="I125" s="50"/>
      <c r="J125" s="53"/>
      <c r="K125" s="54"/>
    </row>
    <row r="126" spans="1:11" ht="12" customHeight="1">
      <c r="A126" s="45"/>
      <c r="F126" s="45"/>
      <c r="G126" s="76"/>
      <c r="H126" s="148"/>
      <c r="I126" s="45"/>
      <c r="J126" s="45"/>
      <c r="K126" s="45"/>
    </row>
    <row r="127" spans="1:11" ht="12.75">
      <c r="A127" s="45"/>
      <c r="F127" s="45"/>
      <c r="G127" s="76"/>
      <c r="H127" s="148"/>
      <c r="I127" s="45"/>
      <c r="J127" s="45"/>
      <c r="K127" s="45"/>
    </row>
    <row r="128" spans="1:11" ht="12.75">
      <c r="A128" s="45"/>
      <c r="F128" s="45"/>
      <c r="G128" s="76"/>
      <c r="H128" s="148"/>
      <c r="I128" s="45"/>
      <c r="J128" s="45"/>
      <c r="K128" s="45"/>
    </row>
    <row r="129" spans="1:11" ht="12.75">
      <c r="A129" s="45"/>
      <c r="F129" s="45"/>
      <c r="G129" s="76"/>
      <c r="H129" s="148"/>
      <c r="I129" s="45"/>
      <c r="J129" s="45"/>
      <c r="K129" s="45"/>
    </row>
  </sheetData>
  <sheetProtection/>
  <mergeCells count="32">
    <mergeCell ref="A59:A70"/>
    <mergeCell ref="A1:H1"/>
    <mergeCell ref="A2:H2"/>
    <mergeCell ref="A3:H3"/>
    <mergeCell ref="A5:A24"/>
    <mergeCell ref="E5:E9"/>
    <mergeCell ref="E13:E14"/>
    <mergeCell ref="E15:E18"/>
    <mergeCell ref="E19:E20"/>
    <mergeCell ref="E21:E26"/>
    <mergeCell ref="E81:E88"/>
    <mergeCell ref="A81:A82"/>
    <mergeCell ref="A83:A97"/>
    <mergeCell ref="A77:H77"/>
    <mergeCell ref="A79:H79"/>
    <mergeCell ref="A78:H78"/>
    <mergeCell ref="A31:A44"/>
    <mergeCell ref="A47:A48"/>
    <mergeCell ref="E30:E38"/>
    <mergeCell ref="A28:A30"/>
    <mergeCell ref="E28:E29"/>
    <mergeCell ref="E39:E40"/>
    <mergeCell ref="A99:A110"/>
    <mergeCell ref="E99:E105"/>
    <mergeCell ref="E68:E69"/>
    <mergeCell ref="E41:E48"/>
    <mergeCell ref="E106:H110"/>
    <mergeCell ref="E89:H92"/>
    <mergeCell ref="E93:H96"/>
    <mergeCell ref="E50:E61"/>
    <mergeCell ref="A49:A57"/>
    <mergeCell ref="A45:A46"/>
  </mergeCells>
  <printOptions/>
  <pageMargins left="0.44" right="0.18" top="0.36" bottom="0.2" header="0.24" footer="0.2"/>
  <pageSetup horizontalDpi="600" verticalDpi="600" orientation="portrait" paperSize="9" scale="90" r:id="rId4"/>
  <ignoredErrors>
    <ignoredError sqref="H13:H14 H68:H69" unlockedFormula="1"/>
  </ignoredErrors>
  <drawing r:id="rId3"/>
  <legacyDrawing r:id="rId2"/>
  <oleObjects>
    <oleObject progId="CorelDRAW.Graphic.10" shapeId="1454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Teacher</cp:lastModifiedBy>
  <cp:lastPrinted>2009-02-04T10:55:08Z</cp:lastPrinted>
  <dcterms:created xsi:type="dcterms:W3CDTF">2004-03-11T06:21:32Z</dcterms:created>
  <dcterms:modified xsi:type="dcterms:W3CDTF">2009-05-25T09:26:41Z</dcterms:modified>
  <cp:category/>
  <cp:version/>
  <cp:contentType/>
  <cp:contentStatus/>
</cp:coreProperties>
</file>